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1 UDBUD\Chaufførydelser SA 2026\7 Udbudsmateriale\261005 Udbudsmateriale\"/>
    </mc:Choice>
  </mc:AlternateContent>
  <xr:revisionPtr revIDLastSave="0" documentId="13_ncr:1_{79027240-D34E-4621-A009-2EBA672784F6}" xr6:coauthVersionLast="47" xr6:coauthVersionMax="47" xr10:uidLastSave="{00000000-0000-0000-0000-000000000000}"/>
  <bookViews>
    <workbookView xWindow="28680" yWindow="15" windowWidth="29040" windowHeight="15720" xr2:uid="{16A60EB3-5586-4FDB-9519-61C2A1D4E47A}"/>
  </bookViews>
  <sheets>
    <sheet name="Højsæson" sheetId="6" r:id="rId1"/>
    <sheet name="Lavsæson" sheetId="2" r:id="rId2"/>
    <sheet name="Helligdage &amp; ferie" sheetId="8" r:id="rId3"/>
    <sheet name="Tilbudsliste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7" l="1"/>
  <c r="G13" i="7"/>
  <c r="G18" i="7" s="1"/>
  <c r="G16" i="7"/>
  <c r="D13" i="7"/>
  <c r="D7" i="7"/>
  <c r="D16" i="7"/>
  <c r="C7" i="7"/>
  <c r="AE29" i="2"/>
  <c r="C13" i="7"/>
  <c r="D12" i="7"/>
  <c r="D11" i="7"/>
  <c r="D10" i="7"/>
  <c r="D5" i="7"/>
  <c r="Y29" i="6"/>
  <c r="E29" i="6"/>
  <c r="I29" i="6"/>
  <c r="M29" i="6"/>
  <c r="Q29" i="6"/>
  <c r="U29" i="6"/>
  <c r="AD29" i="6" l="1"/>
  <c r="Q29" i="8"/>
  <c r="P29" i="8"/>
  <c r="O29" i="8"/>
  <c r="N29" i="8"/>
  <c r="M29" i="8"/>
  <c r="L29" i="8"/>
  <c r="K29" i="8"/>
  <c r="J29" i="8"/>
  <c r="I29" i="8"/>
  <c r="H29" i="8"/>
  <c r="D29" i="8"/>
  <c r="E29" i="8"/>
  <c r="F29" i="8"/>
  <c r="G29" i="8"/>
  <c r="C29" i="8"/>
  <c r="B29" i="8"/>
  <c r="U30" i="6"/>
  <c r="I30" i="6"/>
  <c r="M30" i="6"/>
  <c r="Q30" i="6"/>
  <c r="E30" i="6"/>
  <c r="AG30" i="2"/>
  <c r="AE30" i="2"/>
  <c r="Z30" i="2"/>
  <c r="U30" i="2"/>
  <c r="P30" i="2"/>
  <c r="K30" i="2"/>
  <c r="F30" i="2"/>
  <c r="B29" i="6"/>
  <c r="C29" i="2"/>
  <c r="D29" i="2"/>
  <c r="E29" i="2"/>
  <c r="G29" i="2"/>
  <c r="H29" i="2"/>
  <c r="I29" i="2"/>
  <c r="J29" i="2"/>
  <c r="L29" i="2"/>
  <c r="M29" i="2"/>
  <c r="N29" i="2"/>
  <c r="O29" i="2"/>
  <c r="Q29" i="2"/>
  <c r="R29" i="2"/>
  <c r="S29" i="2"/>
  <c r="T29" i="2"/>
  <c r="V29" i="2"/>
  <c r="W29" i="2"/>
  <c r="X29" i="2"/>
  <c r="Y29" i="2"/>
  <c r="AA29" i="2"/>
  <c r="AB29" i="2"/>
  <c r="AC29" i="2"/>
  <c r="AD29" i="2"/>
  <c r="B29" i="2"/>
  <c r="C29" i="6"/>
  <c r="D29" i="6"/>
  <c r="F29" i="6"/>
  <c r="G29" i="6"/>
  <c r="H29" i="6"/>
  <c r="J29" i="6"/>
  <c r="K29" i="6"/>
  <c r="L29" i="6"/>
  <c r="N29" i="6"/>
  <c r="O29" i="6"/>
  <c r="P29" i="6"/>
  <c r="R29" i="6"/>
  <c r="S29" i="6"/>
  <c r="T29" i="6"/>
  <c r="V29" i="6"/>
  <c r="W29" i="6"/>
  <c r="X29" i="6"/>
  <c r="Z29" i="6"/>
  <c r="AA29" i="6"/>
  <c r="AB29" i="6"/>
  <c r="AC29" i="6"/>
  <c r="AF29" i="6" l="1"/>
  <c r="AD30" i="6"/>
  <c r="AF30" i="6" s="1"/>
  <c r="AE31" i="2"/>
  <c r="AF31" i="6" l="1"/>
  <c r="AD31" i="6"/>
  <c r="AG29" i="2"/>
  <c r="AG31" i="2" s="1"/>
  <c r="B4" i="7"/>
  <c r="D4" i="7" s="1"/>
  <c r="B6" i="7"/>
  <c r="D6" i="7" s="1"/>
</calcChain>
</file>

<file path=xl/sharedStrings.xml><?xml version="1.0" encoding="utf-8"?>
<sst xmlns="http://schemas.openxmlformats.org/spreadsheetml/2006/main" count="400" uniqueCount="88">
  <si>
    <t>MANDAG</t>
  </si>
  <si>
    <t>TIRSDAG</t>
  </si>
  <si>
    <t>LØRDAG</t>
  </si>
  <si>
    <t>SØNDAG</t>
  </si>
  <si>
    <t>Time interval</t>
  </si>
  <si>
    <t>Bus 1</t>
  </si>
  <si>
    <t>Bus 2</t>
  </si>
  <si>
    <t>Bus 3</t>
  </si>
  <si>
    <t>Bus 4</t>
  </si>
  <si>
    <t>00.00 - 00.59</t>
  </si>
  <si>
    <t>01.00 - 01.59</t>
  </si>
  <si>
    <t>02.00 - 02.59</t>
  </si>
  <si>
    <t>03.00 - 03.59</t>
  </si>
  <si>
    <t>04.00 - 04.59</t>
  </si>
  <si>
    <t>05.00 - 05.59</t>
  </si>
  <si>
    <t>06.00 - 06.59</t>
  </si>
  <si>
    <t>09.00 - 09.59</t>
  </si>
  <si>
    <t>10.00 - 10.59</t>
  </si>
  <si>
    <t>11.00 - 11.59</t>
  </si>
  <si>
    <t>12.00 - 12.59</t>
  </si>
  <si>
    <t>13.00 - 13.59</t>
  </si>
  <si>
    <t>14.00 - 14.59</t>
  </si>
  <si>
    <t>15.00 - 15.59</t>
  </si>
  <si>
    <t>16.00 - 16.59</t>
  </si>
  <si>
    <t>17.00 - 17.59</t>
  </si>
  <si>
    <t>18.00 - 18.59</t>
  </si>
  <si>
    <t>19.00 - 19.59</t>
  </si>
  <si>
    <t>20.00 - 20.59</t>
  </si>
  <si>
    <t>21.00 - 21.59</t>
  </si>
  <si>
    <t>22.00 - 22.59</t>
  </si>
  <si>
    <t>23.00 - 23.59</t>
  </si>
  <si>
    <t xml:space="preserve"> </t>
  </si>
  <si>
    <t xml:space="preserve">FREDAG </t>
  </si>
  <si>
    <t xml:space="preserve">TORSDAG </t>
  </si>
  <si>
    <t xml:space="preserve">ONSDAG </t>
  </si>
  <si>
    <t xml:space="preserve">LØRDAG </t>
  </si>
  <si>
    <t xml:space="preserve">SØNDAG </t>
  </si>
  <si>
    <t xml:space="preserve">Tele 1 </t>
  </si>
  <si>
    <t xml:space="preserve">Tele 2 </t>
  </si>
  <si>
    <t>Tele 3</t>
  </si>
  <si>
    <t xml:space="preserve">Tele 4 </t>
  </si>
  <si>
    <t xml:space="preserve">Antal uger </t>
  </si>
  <si>
    <t>Total antal timer højsæson</t>
  </si>
  <si>
    <t xml:space="preserve">Timer pr. uge </t>
  </si>
  <si>
    <t xml:space="preserve">Bus 3 </t>
  </si>
  <si>
    <t>Højsæson (skolernes sommerferie)</t>
  </si>
  <si>
    <t>Lavsæson (hele året minus sommerferien)</t>
  </si>
  <si>
    <t>Option 1</t>
  </si>
  <si>
    <t>Antal timer lavsæson</t>
  </si>
  <si>
    <t xml:space="preserve">  </t>
  </si>
  <si>
    <t xml:space="preserve">Timer </t>
  </si>
  <si>
    <t>07.00 - 07.59</t>
  </si>
  <si>
    <t>08.00 - 08.59</t>
  </si>
  <si>
    <t>Man</t>
  </si>
  <si>
    <t>Tir</t>
  </si>
  <si>
    <t>Fre</t>
  </si>
  <si>
    <t>Ons</t>
  </si>
  <si>
    <t>Tor</t>
  </si>
  <si>
    <t>Lør</t>
  </si>
  <si>
    <t>Søn</t>
  </si>
  <si>
    <t>20+27</t>
  </si>
  <si>
    <t>21+28</t>
  </si>
  <si>
    <t>23+29</t>
  </si>
  <si>
    <t>24+30</t>
  </si>
  <si>
    <t>25+31</t>
  </si>
  <si>
    <t>26+1/1</t>
  </si>
  <si>
    <t xml:space="preserve">Juleferie (20/12 - 4/1) </t>
  </si>
  <si>
    <t>Hver dag åbent kl. 8 - 18</t>
  </si>
  <si>
    <t xml:space="preserve">Kørselstimer </t>
  </si>
  <si>
    <t xml:space="preserve">Vinterferie (uge 7) og efterårsferie (uge 42) </t>
  </si>
  <si>
    <t xml:space="preserve">I uge 7 og 42, samt helligdage  hvor skolerne er lukket køres kun med bus 1. Der køres med option 1 bus mellem kl. 5-8 på alle hverdag i disse perioder, hvis dette tilkøbes.  </t>
  </si>
  <si>
    <t>Fradrag uge 7, 42, jul/nytår samt helligedage</t>
  </si>
  <si>
    <t xml:space="preserve">Totalt antal kørselstimer </t>
  </si>
  <si>
    <t>Fradrag jul/nytår og helligedage</t>
  </si>
  <si>
    <t>Option (morgenkørsel)</t>
  </si>
  <si>
    <t>Option</t>
  </si>
  <si>
    <t>Kørsels- og optionstimer</t>
  </si>
  <si>
    <t xml:space="preserve">Option (morgenkørsel) </t>
  </si>
  <si>
    <t xml:space="preserve">Option </t>
  </si>
  <si>
    <t>Evalueringsteknisk årlig pris:</t>
  </si>
  <si>
    <t>Årlig pris</t>
  </si>
  <si>
    <t xml:space="preserve">Kørsel bus hele året </t>
  </si>
  <si>
    <t>Timepris kørselstimer</t>
  </si>
  <si>
    <t>Timepris morgenkørsel (option)</t>
  </si>
  <si>
    <t>Morgenkørsel mellem kl. 5 - 8 hverdage (option)</t>
  </si>
  <si>
    <t>Totalt antal morgenkørsel (option)</t>
  </si>
  <si>
    <t>Timepris bestillings-kontor</t>
  </si>
  <si>
    <t xml:space="preserve">Bestillingskontor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</si>
</sst>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7" formatCode="_ * #,##0.0000_ ;_ * \-#,##0.0000_ ;_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lightUp">
        <bgColor theme="0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0" fillId="0" borderId="5" xfId="0" applyBorder="1"/>
    <xf numFmtId="0" fontId="3" fillId="0" borderId="1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10" xfId="0" applyFill="1" applyBorder="1"/>
    <xf numFmtId="0" fontId="0" fillId="4" borderId="11" xfId="0" applyFill="1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14" xfId="0" applyBorder="1"/>
    <xf numFmtId="0" fontId="5" fillId="0" borderId="0" xfId="0" applyFont="1"/>
    <xf numFmtId="164" fontId="0" fillId="0" borderId="0" xfId="1" applyFont="1" applyBorder="1"/>
    <xf numFmtId="164" fontId="4" fillId="0" borderId="0" xfId="0" applyNumberFormat="1" applyFont="1"/>
    <xf numFmtId="0" fontId="2" fillId="6" borderId="10" xfId="0" applyFont="1" applyFill="1" applyBorder="1" applyAlignment="1">
      <alignment horizontal="center"/>
    </xf>
    <xf numFmtId="0" fontId="2" fillId="7" borderId="0" xfId="0" applyFont="1" applyFill="1"/>
    <xf numFmtId="0" fontId="0" fillId="5" borderId="6" xfId="0" applyFill="1" applyBorder="1"/>
    <xf numFmtId="0" fontId="2" fillId="6" borderId="6" xfId="0" applyFont="1" applyFill="1" applyBorder="1" applyAlignment="1">
      <alignment horizontal="center"/>
    </xf>
    <xf numFmtId="0" fontId="0" fillId="0" borderId="18" xfId="0" applyBorder="1"/>
    <xf numFmtId="0" fontId="2" fillId="6" borderId="12" xfId="0" applyFont="1" applyFill="1" applyBorder="1" applyAlignment="1">
      <alignment horizontal="center"/>
    </xf>
    <xf numFmtId="0" fontId="0" fillId="6" borderId="6" xfId="0" applyFill="1" applyBorder="1"/>
    <xf numFmtId="0" fontId="0" fillId="6" borderId="11" xfId="0" applyFill="1" applyBorder="1"/>
    <xf numFmtId="0" fontId="0" fillId="6" borderId="10" xfId="0" applyFill="1" applyBorder="1"/>
    <xf numFmtId="0" fontId="0" fillId="8" borderId="12" xfId="0" applyFill="1" applyBorder="1"/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7" borderId="6" xfId="0" applyFill="1" applyBorder="1" applyAlignment="1">
      <alignment horizontal="center"/>
    </xf>
    <xf numFmtId="0" fontId="0" fillId="9" borderId="0" xfId="0" applyFill="1"/>
    <xf numFmtId="0" fontId="2" fillId="8" borderId="0" xfId="0" applyFont="1" applyFill="1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11" borderId="20" xfId="0" applyFill="1" applyBorder="1"/>
    <xf numFmtId="0" fontId="0" fillId="0" borderId="21" xfId="0" applyBorder="1"/>
    <xf numFmtId="0" fontId="0" fillId="3" borderId="19" xfId="0" applyFill="1" applyBorder="1"/>
    <xf numFmtId="0" fontId="0" fillId="0" borderId="22" xfId="0" applyBorder="1"/>
    <xf numFmtId="0" fontId="0" fillId="0" borderId="23" xfId="0" applyBorder="1"/>
    <xf numFmtId="0" fontId="0" fillId="3" borderId="23" xfId="0" applyFill="1" applyBorder="1"/>
    <xf numFmtId="0" fontId="0" fillId="0" borderId="24" xfId="0" applyBorder="1"/>
    <xf numFmtId="0" fontId="0" fillId="3" borderId="11" xfId="0" applyFill="1" applyBorder="1"/>
    <xf numFmtId="16" fontId="6" fillId="0" borderId="17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" fontId="6" fillId="0" borderId="25" xfId="0" applyNumberFormat="1" applyFont="1" applyBorder="1" applyAlignment="1">
      <alignment horizontal="center"/>
    </xf>
    <xf numFmtId="16" fontId="6" fillId="0" borderId="4" xfId="0" applyNumberFormat="1" applyFont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10" borderId="20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9" borderId="20" xfId="0" applyFill="1" applyBorder="1" applyAlignment="1">
      <alignment horizontal="center"/>
    </xf>
    <xf numFmtId="0" fontId="2" fillId="0" borderId="0" xfId="0" applyFont="1" applyAlignment="1">
      <alignment horizontal="center"/>
    </xf>
    <xf numFmtId="3" fontId="0" fillId="14" borderId="20" xfId="0" applyNumberForma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2" borderId="20" xfId="0" applyNumberFormat="1" applyFill="1" applyBorder="1" applyAlignment="1">
      <alignment horizontal="center"/>
    </xf>
    <xf numFmtId="3" fontId="0" fillId="12" borderId="0" xfId="0" applyNumberFormat="1" applyFill="1" applyAlignment="1">
      <alignment horizontal="center"/>
    </xf>
    <xf numFmtId="3" fontId="0" fillId="12" borderId="20" xfId="0" applyNumberFormat="1" applyFill="1" applyBorder="1" applyAlignment="1">
      <alignment horizontal="center"/>
    </xf>
    <xf numFmtId="3" fontId="0" fillId="8" borderId="0" xfId="0" applyNumberFormat="1" applyFill="1" applyAlignment="1">
      <alignment horizontal="center"/>
    </xf>
    <xf numFmtId="3" fontId="0" fillId="8" borderId="20" xfId="0" applyNumberFormat="1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2" fillId="0" borderId="0" xfId="0" applyFont="1" applyAlignment="1">
      <alignment horizontal="right"/>
    </xf>
    <xf numFmtId="167" fontId="2" fillId="9" borderId="1" xfId="1" applyNumberFormat="1" applyFont="1" applyFill="1" applyBorder="1"/>
    <xf numFmtId="164" fontId="0" fillId="13" borderId="20" xfId="1" applyFont="1" applyFill="1" applyBorder="1"/>
    <xf numFmtId="164" fontId="0" fillId="2" borderId="20" xfId="1" applyFont="1" applyFill="1" applyBorder="1"/>
    <xf numFmtId="164" fontId="0" fillId="12" borderId="20" xfId="1" applyFont="1" applyFill="1" applyBorder="1"/>
    <xf numFmtId="0" fontId="2" fillId="0" borderId="26" xfId="0" applyFont="1" applyBorder="1" applyAlignment="1">
      <alignment horizontal="center"/>
    </xf>
    <xf numFmtId="164" fontId="7" fillId="15" borderId="27" xfId="1" applyFont="1" applyFill="1" applyBorder="1" applyProtection="1">
      <protection locked="0"/>
    </xf>
    <xf numFmtId="164" fontId="7" fillId="15" borderId="1" xfId="1" applyFont="1" applyFill="1" applyBorder="1" applyProtection="1">
      <protection locked="0"/>
    </xf>
    <xf numFmtId="164" fontId="7" fillId="15" borderId="28" xfId="1" applyFont="1" applyFill="1" applyBorder="1" applyProtection="1">
      <protection locked="0"/>
    </xf>
    <xf numFmtId="0" fontId="2" fillId="0" borderId="1" xfId="0" applyFont="1" applyBorder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2E28-DDA2-438C-A6BD-1346191B381D}">
  <sheetPr>
    <pageSetUpPr fitToPage="1"/>
  </sheetPr>
  <dimension ref="A1:AH45"/>
  <sheetViews>
    <sheetView tabSelected="1" topLeftCell="A9" zoomScaleNormal="100" workbookViewId="0">
      <selection activeCell="B2" sqref="B2"/>
    </sheetView>
  </sheetViews>
  <sheetFormatPr defaultRowHeight="15" x14ac:dyDescent="0.25"/>
  <cols>
    <col min="1" max="1" width="14.5703125" customWidth="1"/>
    <col min="2" max="29" width="6.7109375" customWidth="1"/>
    <col min="31" max="31" width="3.7109375" customWidth="1"/>
    <col min="32" max="32" width="9.42578125" customWidth="1"/>
  </cols>
  <sheetData>
    <row r="1" spans="1:29" ht="15.75" thickBot="1" x14ac:dyDescent="0.3"/>
    <row r="2" spans="1:29" ht="15.75" thickBot="1" x14ac:dyDescent="0.3">
      <c r="A2" s="1"/>
      <c r="B2" s="2" t="s">
        <v>0</v>
      </c>
      <c r="C2" s="3"/>
      <c r="D2" s="3"/>
      <c r="E2" s="4"/>
      <c r="F2" s="2" t="s">
        <v>1</v>
      </c>
      <c r="G2" s="3"/>
      <c r="H2" s="3"/>
      <c r="I2" s="4"/>
      <c r="J2" s="2" t="s">
        <v>34</v>
      </c>
      <c r="K2" s="3"/>
      <c r="L2" s="3"/>
      <c r="M2" s="4"/>
      <c r="N2" s="2" t="s">
        <v>33</v>
      </c>
      <c r="O2" s="3"/>
      <c r="P2" s="3"/>
      <c r="Q2" s="4"/>
      <c r="R2" s="2" t="s">
        <v>32</v>
      </c>
      <c r="S2" s="3"/>
      <c r="T2" s="3"/>
      <c r="U2" s="4"/>
      <c r="V2" s="2" t="s">
        <v>35</v>
      </c>
      <c r="W2" s="3"/>
      <c r="X2" s="3"/>
      <c r="Y2" s="4"/>
      <c r="Z2" s="2" t="s">
        <v>36</v>
      </c>
      <c r="AA2" s="3"/>
      <c r="AB2" s="3"/>
      <c r="AC2" s="4"/>
    </row>
    <row r="3" spans="1:29" ht="15.75" thickBot="1" x14ac:dyDescent="0.3">
      <c r="A3" s="3" t="s">
        <v>4</v>
      </c>
    </row>
    <row r="4" spans="1:29" ht="15.75" thickBot="1" x14ac:dyDescent="0.3">
      <c r="A4" s="6"/>
      <c r="B4" s="45" t="s">
        <v>37</v>
      </c>
      <c r="C4" s="45" t="s">
        <v>38</v>
      </c>
      <c r="D4" s="46" t="s">
        <v>39</v>
      </c>
      <c r="E4" s="45" t="s">
        <v>40</v>
      </c>
      <c r="F4" s="45" t="s">
        <v>37</v>
      </c>
      <c r="G4" s="45" t="s">
        <v>38</v>
      </c>
      <c r="H4" s="46" t="s">
        <v>39</v>
      </c>
      <c r="I4" s="45" t="s">
        <v>40</v>
      </c>
      <c r="J4" s="45" t="s">
        <v>37</v>
      </c>
      <c r="K4" s="45" t="s">
        <v>38</v>
      </c>
      <c r="L4" s="46" t="s">
        <v>39</v>
      </c>
      <c r="M4" s="45" t="s">
        <v>40</v>
      </c>
      <c r="N4" s="45" t="s">
        <v>37</v>
      </c>
      <c r="O4" s="45" t="s">
        <v>38</v>
      </c>
      <c r="P4" s="46" t="s">
        <v>39</v>
      </c>
      <c r="Q4" s="45" t="s">
        <v>40</v>
      </c>
      <c r="R4" s="45" t="s">
        <v>37</v>
      </c>
      <c r="S4" s="45" t="s">
        <v>38</v>
      </c>
      <c r="T4" s="46" t="s">
        <v>39</v>
      </c>
      <c r="U4" s="45" t="s">
        <v>40</v>
      </c>
      <c r="V4" s="45" t="s">
        <v>37</v>
      </c>
      <c r="W4" s="45" t="s">
        <v>38</v>
      </c>
      <c r="X4" s="46" t="s">
        <v>39</v>
      </c>
      <c r="Y4" s="45" t="s">
        <v>40</v>
      </c>
      <c r="Z4" s="45" t="s">
        <v>37</v>
      </c>
      <c r="AA4" s="45" t="s">
        <v>38</v>
      </c>
      <c r="AB4" s="46" t="s">
        <v>39</v>
      </c>
      <c r="AC4" s="45" t="s">
        <v>40</v>
      </c>
    </row>
    <row r="5" spans="1:29" x14ac:dyDescent="0.25">
      <c r="A5" s="8" t="s">
        <v>9</v>
      </c>
      <c r="B5" s="9"/>
      <c r="C5" s="10"/>
      <c r="D5" s="6"/>
      <c r="E5" s="11"/>
      <c r="F5" s="9"/>
      <c r="G5" s="10"/>
      <c r="H5" s="6"/>
      <c r="I5" s="11"/>
      <c r="J5" s="9"/>
      <c r="K5" s="10"/>
      <c r="L5" s="6"/>
      <c r="M5" s="11"/>
      <c r="N5" s="9"/>
      <c r="O5" s="10"/>
      <c r="P5" s="6"/>
      <c r="Q5" s="11"/>
      <c r="R5" s="9"/>
      <c r="S5" s="10"/>
      <c r="T5" s="6"/>
      <c r="U5" s="11"/>
      <c r="V5" s="9"/>
      <c r="W5" s="10"/>
      <c r="X5" s="6"/>
      <c r="Y5" s="11"/>
      <c r="Z5" s="9"/>
      <c r="AA5" s="10"/>
      <c r="AB5" s="6"/>
      <c r="AC5" s="11"/>
    </row>
    <row r="6" spans="1:29" x14ac:dyDescent="0.25">
      <c r="A6" s="8" t="s">
        <v>10</v>
      </c>
      <c r="B6" s="12"/>
      <c r="C6" s="13"/>
      <c r="D6" s="8"/>
      <c r="E6" s="14"/>
      <c r="F6" s="12"/>
      <c r="G6" s="13"/>
      <c r="H6" s="8"/>
      <c r="I6" s="14"/>
      <c r="J6" s="12"/>
      <c r="K6" s="13"/>
      <c r="L6" s="8"/>
      <c r="M6" s="14"/>
      <c r="N6" s="12"/>
      <c r="O6" s="13"/>
      <c r="P6" s="8"/>
      <c r="Q6" s="14"/>
      <c r="R6" s="12"/>
      <c r="S6" s="13"/>
      <c r="T6" s="8"/>
      <c r="U6" s="14"/>
      <c r="V6" s="12"/>
      <c r="W6" s="13"/>
      <c r="X6" s="8"/>
      <c r="Y6" s="14"/>
      <c r="Z6" s="12"/>
      <c r="AA6" s="13"/>
      <c r="AB6" s="8"/>
      <c r="AC6" s="14"/>
    </row>
    <row r="7" spans="1:29" x14ac:dyDescent="0.25">
      <c r="A7" s="8" t="s">
        <v>11</v>
      </c>
      <c r="B7" s="12"/>
      <c r="C7" s="13"/>
      <c r="D7" s="8"/>
      <c r="E7" s="14"/>
      <c r="F7" s="12"/>
      <c r="G7" s="13"/>
      <c r="H7" s="8"/>
      <c r="I7" s="14"/>
      <c r="J7" s="12"/>
      <c r="K7" s="13"/>
      <c r="L7" s="8"/>
      <c r="M7" s="14"/>
      <c r="N7" s="12"/>
      <c r="O7" s="13"/>
      <c r="P7" s="8"/>
      <c r="Q7" s="14"/>
      <c r="R7" s="12"/>
      <c r="S7" s="13"/>
      <c r="T7" s="8"/>
      <c r="U7" s="14"/>
      <c r="V7" s="12"/>
      <c r="W7" s="13"/>
      <c r="X7" s="8"/>
      <c r="Y7" s="14"/>
      <c r="Z7" s="12"/>
      <c r="AA7" s="13"/>
      <c r="AB7" s="8"/>
      <c r="AC7" s="14"/>
    </row>
    <row r="8" spans="1:29" x14ac:dyDescent="0.25">
      <c r="A8" s="8" t="s">
        <v>12</v>
      </c>
      <c r="B8" s="12"/>
      <c r="C8" s="13"/>
      <c r="D8" s="8"/>
      <c r="E8" s="14"/>
      <c r="F8" s="12"/>
      <c r="G8" s="13"/>
      <c r="H8" s="8"/>
      <c r="I8" s="14"/>
      <c r="J8" s="12"/>
      <c r="K8" s="13"/>
      <c r="L8" s="8"/>
      <c r="M8" s="14"/>
      <c r="N8" s="12"/>
      <c r="O8" s="13"/>
      <c r="P8" s="8"/>
      <c r="Q8" s="14"/>
      <c r="R8" s="12"/>
      <c r="S8" s="13"/>
      <c r="T8" s="8"/>
      <c r="U8" s="14"/>
      <c r="V8" s="12"/>
      <c r="W8" s="13"/>
      <c r="X8" s="8"/>
      <c r="Y8" s="14"/>
      <c r="Z8" s="12"/>
      <c r="AA8" s="13"/>
      <c r="AB8" s="8"/>
      <c r="AC8" s="14"/>
    </row>
    <row r="9" spans="1:29" x14ac:dyDescent="0.25">
      <c r="A9" s="8" t="s">
        <v>13</v>
      </c>
      <c r="B9" s="12"/>
      <c r="C9" s="13"/>
      <c r="D9" s="8"/>
      <c r="E9" s="14"/>
      <c r="F9" s="12"/>
      <c r="G9" s="13"/>
      <c r="H9" s="8"/>
      <c r="I9" s="14"/>
      <c r="J9" s="12"/>
      <c r="K9" s="13"/>
      <c r="L9" s="8"/>
      <c r="M9" s="14"/>
      <c r="N9" s="12"/>
      <c r="O9" s="13"/>
      <c r="P9" s="8"/>
      <c r="Q9" s="14"/>
      <c r="R9" s="12"/>
      <c r="S9" s="13"/>
      <c r="T9" s="8"/>
      <c r="U9" s="14"/>
      <c r="V9" s="12"/>
      <c r="W9" s="13"/>
      <c r="X9" s="8"/>
      <c r="Y9" s="14"/>
      <c r="Z9" s="12"/>
      <c r="AA9" s="13"/>
      <c r="AB9" s="8"/>
      <c r="AC9" s="14"/>
    </row>
    <row r="10" spans="1:29" x14ac:dyDescent="0.25">
      <c r="A10" s="8" t="s">
        <v>14</v>
      </c>
      <c r="B10" s="29" t="s">
        <v>31</v>
      </c>
      <c r="C10" s="13"/>
      <c r="D10" s="8"/>
      <c r="E10" s="49">
        <v>1</v>
      </c>
      <c r="F10" s="29" t="s">
        <v>31</v>
      </c>
      <c r="G10" s="13"/>
      <c r="H10" s="8"/>
      <c r="I10" s="49">
        <v>1</v>
      </c>
      <c r="J10" s="29" t="s">
        <v>31</v>
      </c>
      <c r="K10" s="13"/>
      <c r="L10" s="8"/>
      <c r="M10" s="49">
        <v>1</v>
      </c>
      <c r="N10" s="29" t="s">
        <v>31</v>
      </c>
      <c r="O10" s="13"/>
      <c r="P10" s="8"/>
      <c r="Q10" s="49">
        <v>1</v>
      </c>
      <c r="R10" s="29" t="s">
        <v>31</v>
      </c>
      <c r="S10" s="13"/>
      <c r="T10" s="8"/>
      <c r="U10" s="49">
        <v>1</v>
      </c>
      <c r="V10" s="29" t="s">
        <v>31</v>
      </c>
      <c r="W10" s="13"/>
      <c r="X10" s="8"/>
      <c r="Y10" s="34"/>
      <c r="Z10" s="29" t="s">
        <v>31</v>
      </c>
      <c r="AA10" s="13"/>
      <c r="AB10" s="8"/>
      <c r="AC10" s="34"/>
    </row>
    <row r="11" spans="1:29" x14ac:dyDescent="0.25">
      <c r="A11" s="8" t="s">
        <v>15</v>
      </c>
      <c r="B11" s="29" t="s">
        <v>31</v>
      </c>
      <c r="C11" s="13"/>
      <c r="D11" s="8"/>
      <c r="E11" s="49">
        <v>1</v>
      </c>
      <c r="F11" s="29" t="s">
        <v>31</v>
      </c>
      <c r="G11" s="13"/>
      <c r="H11" s="8"/>
      <c r="I11" s="49">
        <v>1</v>
      </c>
      <c r="J11" s="29" t="s">
        <v>31</v>
      </c>
      <c r="K11" s="13"/>
      <c r="L11" s="8"/>
      <c r="M11" s="49">
        <v>1</v>
      </c>
      <c r="N11" s="29" t="s">
        <v>31</v>
      </c>
      <c r="O11" s="13"/>
      <c r="P11" s="8"/>
      <c r="Q11" s="49">
        <v>1</v>
      </c>
      <c r="R11" s="29" t="s">
        <v>31</v>
      </c>
      <c r="S11" s="13"/>
      <c r="T11" s="8"/>
      <c r="U11" s="49">
        <v>1</v>
      </c>
      <c r="V11" s="29" t="s">
        <v>31</v>
      </c>
      <c r="W11" s="13"/>
      <c r="X11" s="8"/>
      <c r="Y11" s="34"/>
      <c r="Z11" s="29" t="s">
        <v>31</v>
      </c>
      <c r="AA11" s="13"/>
      <c r="AB11" s="8"/>
      <c r="AC11" s="34"/>
    </row>
    <row r="12" spans="1:29" x14ac:dyDescent="0.25">
      <c r="A12" s="8" t="s">
        <v>51</v>
      </c>
      <c r="B12" s="16">
        <v>1</v>
      </c>
      <c r="C12" s="36" t="s">
        <v>31</v>
      </c>
      <c r="D12" s="35" t="s">
        <v>31</v>
      </c>
      <c r="E12" s="49">
        <v>1</v>
      </c>
      <c r="F12" s="16">
        <v>1</v>
      </c>
      <c r="G12" s="36" t="s">
        <v>31</v>
      </c>
      <c r="H12" s="35" t="s">
        <v>31</v>
      </c>
      <c r="I12" s="49">
        <v>1</v>
      </c>
      <c r="J12" s="16">
        <v>1</v>
      </c>
      <c r="K12" s="36" t="s">
        <v>31</v>
      </c>
      <c r="L12" s="35" t="s">
        <v>31</v>
      </c>
      <c r="M12" s="49">
        <v>1</v>
      </c>
      <c r="N12" s="16">
        <v>1</v>
      </c>
      <c r="O12" s="36" t="s">
        <v>31</v>
      </c>
      <c r="P12" s="35" t="s">
        <v>31</v>
      </c>
      <c r="Q12" s="49">
        <v>1</v>
      </c>
      <c r="R12" s="16">
        <v>1</v>
      </c>
      <c r="S12" s="36" t="s">
        <v>31</v>
      </c>
      <c r="T12" s="35" t="s">
        <v>31</v>
      </c>
      <c r="U12" s="49">
        <v>1</v>
      </c>
      <c r="V12" s="37" t="s">
        <v>31</v>
      </c>
      <c r="W12" s="36" t="s">
        <v>31</v>
      </c>
      <c r="X12" s="35" t="s">
        <v>31</v>
      </c>
      <c r="Y12" s="34"/>
      <c r="Z12" s="37" t="s">
        <v>31</v>
      </c>
      <c r="AA12" s="36" t="s">
        <v>31</v>
      </c>
      <c r="AB12" s="35" t="s">
        <v>31</v>
      </c>
      <c r="AC12" s="34"/>
    </row>
    <row r="13" spans="1:29" x14ac:dyDescent="0.25">
      <c r="A13" s="8" t="s">
        <v>52</v>
      </c>
      <c r="B13" s="16">
        <v>1</v>
      </c>
      <c r="C13" s="17">
        <v>1</v>
      </c>
      <c r="D13" s="35" t="s">
        <v>31</v>
      </c>
      <c r="E13" s="14"/>
      <c r="F13" s="16">
        <v>1</v>
      </c>
      <c r="G13" s="17">
        <v>1</v>
      </c>
      <c r="H13" s="35" t="s">
        <v>31</v>
      </c>
      <c r="I13" s="14"/>
      <c r="J13" s="16">
        <v>1</v>
      </c>
      <c r="K13" s="17">
        <v>1</v>
      </c>
      <c r="L13" s="35" t="s">
        <v>31</v>
      </c>
      <c r="M13" s="14"/>
      <c r="N13" s="16">
        <v>1</v>
      </c>
      <c r="O13" s="17">
        <v>1</v>
      </c>
      <c r="P13" s="35" t="s">
        <v>31</v>
      </c>
      <c r="Q13" s="14"/>
      <c r="R13" s="16">
        <v>1</v>
      </c>
      <c r="S13" s="17">
        <v>1</v>
      </c>
      <c r="T13" s="35" t="s">
        <v>31</v>
      </c>
      <c r="U13" s="14"/>
      <c r="V13" s="16">
        <v>1</v>
      </c>
      <c r="W13" s="36" t="s">
        <v>31</v>
      </c>
      <c r="X13" s="35" t="s">
        <v>31</v>
      </c>
      <c r="Y13" s="14"/>
      <c r="Z13" s="16">
        <v>1</v>
      </c>
      <c r="AA13" s="36" t="s">
        <v>31</v>
      </c>
      <c r="AB13" s="35" t="s">
        <v>31</v>
      </c>
      <c r="AC13" s="14"/>
    </row>
    <row r="14" spans="1:29" x14ac:dyDescent="0.25">
      <c r="A14" s="8" t="s">
        <v>16</v>
      </c>
      <c r="B14" s="16">
        <v>1</v>
      </c>
      <c r="C14" s="17">
        <v>1</v>
      </c>
      <c r="D14" s="31">
        <v>1</v>
      </c>
      <c r="E14" s="14"/>
      <c r="F14" s="16">
        <v>1</v>
      </c>
      <c r="G14" s="17">
        <v>1</v>
      </c>
      <c r="H14" s="31">
        <v>1</v>
      </c>
      <c r="I14" s="14"/>
      <c r="J14" s="16">
        <v>1</v>
      </c>
      <c r="K14" s="17">
        <v>1</v>
      </c>
      <c r="L14" s="31">
        <v>1</v>
      </c>
      <c r="M14" s="14"/>
      <c r="N14" s="16">
        <v>1</v>
      </c>
      <c r="O14" s="17">
        <v>1</v>
      </c>
      <c r="P14" s="31">
        <v>1</v>
      </c>
      <c r="Q14" s="14"/>
      <c r="R14" s="16">
        <v>1</v>
      </c>
      <c r="S14" s="17">
        <v>1</v>
      </c>
      <c r="T14" s="31">
        <v>1</v>
      </c>
      <c r="U14" s="14"/>
      <c r="V14" s="16">
        <v>1</v>
      </c>
      <c r="W14" s="17">
        <v>1</v>
      </c>
      <c r="X14" s="31">
        <v>1</v>
      </c>
      <c r="Y14" s="14"/>
      <c r="Z14" s="16">
        <v>1</v>
      </c>
      <c r="AA14" s="17">
        <v>1</v>
      </c>
      <c r="AB14" s="31">
        <v>1</v>
      </c>
      <c r="AC14" s="14"/>
    </row>
    <row r="15" spans="1:29" x14ac:dyDescent="0.25">
      <c r="A15" s="8" t="s">
        <v>17</v>
      </c>
      <c r="B15" s="16">
        <v>1</v>
      </c>
      <c r="C15" s="17">
        <v>1</v>
      </c>
      <c r="D15" s="31">
        <v>1</v>
      </c>
      <c r="E15" s="38">
        <v>1</v>
      </c>
      <c r="F15" s="16">
        <v>1</v>
      </c>
      <c r="G15" s="17">
        <v>1</v>
      </c>
      <c r="H15" s="31">
        <v>1</v>
      </c>
      <c r="I15" s="38">
        <v>1</v>
      </c>
      <c r="J15" s="16">
        <v>1</v>
      </c>
      <c r="K15" s="17">
        <v>1</v>
      </c>
      <c r="L15" s="31">
        <v>1</v>
      </c>
      <c r="M15" s="38">
        <v>1</v>
      </c>
      <c r="N15" s="16">
        <v>1</v>
      </c>
      <c r="O15" s="17">
        <v>1</v>
      </c>
      <c r="P15" s="31">
        <v>1</v>
      </c>
      <c r="Q15" s="38">
        <v>1</v>
      </c>
      <c r="R15" s="16">
        <v>1</v>
      </c>
      <c r="S15" s="17">
        <v>1</v>
      </c>
      <c r="T15" s="31">
        <v>1</v>
      </c>
      <c r="U15" s="38">
        <v>1</v>
      </c>
      <c r="V15" s="16">
        <v>1</v>
      </c>
      <c r="W15" s="17">
        <v>1</v>
      </c>
      <c r="X15" s="31">
        <v>1</v>
      </c>
      <c r="Y15" s="38">
        <v>1</v>
      </c>
      <c r="Z15" s="16">
        <v>1</v>
      </c>
      <c r="AA15" s="17">
        <v>1</v>
      </c>
      <c r="AB15" s="31">
        <v>1</v>
      </c>
      <c r="AC15" s="38">
        <v>1</v>
      </c>
    </row>
    <row r="16" spans="1:29" x14ac:dyDescent="0.25">
      <c r="A16" s="8" t="s">
        <v>18</v>
      </c>
      <c r="B16" s="16">
        <v>1</v>
      </c>
      <c r="C16" s="17">
        <v>1</v>
      </c>
      <c r="D16" s="31">
        <v>1</v>
      </c>
      <c r="E16" s="38">
        <v>1</v>
      </c>
      <c r="F16" s="16">
        <v>1</v>
      </c>
      <c r="G16" s="17">
        <v>1</v>
      </c>
      <c r="H16" s="31">
        <v>1</v>
      </c>
      <c r="I16" s="38">
        <v>1</v>
      </c>
      <c r="J16" s="16">
        <v>1</v>
      </c>
      <c r="K16" s="17">
        <v>1</v>
      </c>
      <c r="L16" s="31">
        <v>1</v>
      </c>
      <c r="M16" s="38">
        <v>1</v>
      </c>
      <c r="N16" s="16">
        <v>1</v>
      </c>
      <c r="O16" s="17">
        <v>1</v>
      </c>
      <c r="P16" s="31">
        <v>1</v>
      </c>
      <c r="Q16" s="38">
        <v>1</v>
      </c>
      <c r="R16" s="16">
        <v>1</v>
      </c>
      <c r="S16" s="17">
        <v>1</v>
      </c>
      <c r="T16" s="31">
        <v>1</v>
      </c>
      <c r="U16" s="38">
        <v>1</v>
      </c>
      <c r="V16" s="16">
        <v>1</v>
      </c>
      <c r="W16" s="17">
        <v>1</v>
      </c>
      <c r="X16" s="31">
        <v>1</v>
      </c>
      <c r="Y16" s="38">
        <v>1</v>
      </c>
      <c r="Z16" s="16">
        <v>1</v>
      </c>
      <c r="AA16" s="17">
        <v>1</v>
      </c>
      <c r="AB16" s="31">
        <v>1</v>
      </c>
      <c r="AC16" s="38">
        <v>1</v>
      </c>
    </row>
    <row r="17" spans="1:34" x14ac:dyDescent="0.25">
      <c r="A17" s="8" t="s">
        <v>19</v>
      </c>
      <c r="B17" s="16">
        <v>1</v>
      </c>
      <c r="C17" s="17">
        <v>1</v>
      </c>
      <c r="D17" s="31">
        <v>1</v>
      </c>
      <c r="E17" s="38">
        <v>1</v>
      </c>
      <c r="F17" s="16">
        <v>1</v>
      </c>
      <c r="G17" s="17">
        <v>1</v>
      </c>
      <c r="H17" s="31">
        <v>1</v>
      </c>
      <c r="I17" s="38">
        <v>1</v>
      </c>
      <c r="J17" s="16">
        <v>1</v>
      </c>
      <c r="K17" s="17">
        <v>1</v>
      </c>
      <c r="L17" s="31">
        <v>1</v>
      </c>
      <c r="M17" s="38">
        <v>1</v>
      </c>
      <c r="N17" s="16">
        <v>1</v>
      </c>
      <c r="O17" s="17">
        <v>1</v>
      </c>
      <c r="P17" s="31">
        <v>1</v>
      </c>
      <c r="Q17" s="38">
        <v>1</v>
      </c>
      <c r="R17" s="16">
        <v>1</v>
      </c>
      <c r="S17" s="17">
        <v>1</v>
      </c>
      <c r="T17" s="31">
        <v>1</v>
      </c>
      <c r="U17" s="38">
        <v>1</v>
      </c>
      <c r="V17" s="16">
        <v>1</v>
      </c>
      <c r="W17" s="17">
        <v>1</v>
      </c>
      <c r="X17" s="31">
        <v>1</v>
      </c>
      <c r="Y17" s="38">
        <v>1</v>
      </c>
      <c r="Z17" s="16">
        <v>1</v>
      </c>
      <c r="AA17" s="17">
        <v>1</v>
      </c>
      <c r="AB17" s="31">
        <v>1</v>
      </c>
      <c r="AC17" s="38">
        <v>1</v>
      </c>
    </row>
    <row r="18" spans="1:34" x14ac:dyDescent="0.25">
      <c r="A18" s="8" t="s">
        <v>20</v>
      </c>
      <c r="B18" s="16">
        <v>1</v>
      </c>
      <c r="C18" s="17">
        <v>1</v>
      </c>
      <c r="D18" s="31">
        <v>1</v>
      </c>
      <c r="E18" s="38">
        <v>1</v>
      </c>
      <c r="F18" s="16">
        <v>1</v>
      </c>
      <c r="G18" s="17">
        <v>1</v>
      </c>
      <c r="H18" s="31">
        <v>1</v>
      </c>
      <c r="I18" s="38">
        <v>1</v>
      </c>
      <c r="J18" s="16">
        <v>1</v>
      </c>
      <c r="K18" s="17">
        <v>1</v>
      </c>
      <c r="L18" s="31">
        <v>1</v>
      </c>
      <c r="M18" s="38">
        <v>1</v>
      </c>
      <c r="N18" s="16">
        <v>1</v>
      </c>
      <c r="O18" s="17">
        <v>1</v>
      </c>
      <c r="P18" s="31">
        <v>1</v>
      </c>
      <c r="Q18" s="38">
        <v>1</v>
      </c>
      <c r="R18" s="16">
        <v>1</v>
      </c>
      <c r="S18" s="17">
        <v>1</v>
      </c>
      <c r="T18" s="31">
        <v>1</v>
      </c>
      <c r="U18" s="38">
        <v>1</v>
      </c>
      <c r="V18" s="16">
        <v>1</v>
      </c>
      <c r="W18" s="17">
        <v>1</v>
      </c>
      <c r="X18" s="31">
        <v>1</v>
      </c>
      <c r="Y18" s="38">
        <v>1</v>
      </c>
      <c r="Z18" s="16">
        <v>1</v>
      </c>
      <c r="AA18" s="17">
        <v>1</v>
      </c>
      <c r="AB18" s="31">
        <v>1</v>
      </c>
      <c r="AC18" s="38">
        <v>1</v>
      </c>
    </row>
    <row r="19" spans="1:34" x14ac:dyDescent="0.25">
      <c r="A19" s="8" t="s">
        <v>21</v>
      </c>
      <c r="B19" s="16">
        <v>1</v>
      </c>
      <c r="C19" s="17">
        <v>1</v>
      </c>
      <c r="D19" s="31">
        <v>1</v>
      </c>
      <c r="E19" s="38">
        <v>1</v>
      </c>
      <c r="F19" s="16">
        <v>1</v>
      </c>
      <c r="G19" s="17">
        <v>1</v>
      </c>
      <c r="H19" s="31">
        <v>1</v>
      </c>
      <c r="I19" s="38">
        <v>1</v>
      </c>
      <c r="J19" s="16">
        <v>1</v>
      </c>
      <c r="K19" s="17">
        <v>1</v>
      </c>
      <c r="L19" s="31">
        <v>1</v>
      </c>
      <c r="M19" s="38">
        <v>1</v>
      </c>
      <c r="N19" s="16">
        <v>1</v>
      </c>
      <c r="O19" s="17">
        <v>1</v>
      </c>
      <c r="P19" s="31">
        <v>1</v>
      </c>
      <c r="Q19" s="38">
        <v>1</v>
      </c>
      <c r="R19" s="16">
        <v>1</v>
      </c>
      <c r="S19" s="17">
        <v>1</v>
      </c>
      <c r="T19" s="31">
        <v>1</v>
      </c>
      <c r="U19" s="38">
        <v>1</v>
      </c>
      <c r="V19" s="16">
        <v>1</v>
      </c>
      <c r="W19" s="17">
        <v>1</v>
      </c>
      <c r="X19" s="31">
        <v>1</v>
      </c>
      <c r="Y19" s="38">
        <v>1</v>
      </c>
      <c r="Z19" s="16">
        <v>1</v>
      </c>
      <c r="AA19" s="17">
        <v>1</v>
      </c>
      <c r="AB19" s="31">
        <v>1</v>
      </c>
      <c r="AC19" s="38">
        <v>1</v>
      </c>
    </row>
    <row r="20" spans="1:34" x14ac:dyDescent="0.25">
      <c r="A20" s="8" t="s">
        <v>22</v>
      </c>
      <c r="B20" s="16">
        <v>1</v>
      </c>
      <c r="C20" s="36" t="s">
        <v>31</v>
      </c>
      <c r="D20" s="31">
        <v>1</v>
      </c>
      <c r="E20" s="38">
        <v>1</v>
      </c>
      <c r="F20" s="16">
        <v>1</v>
      </c>
      <c r="G20" s="36" t="s">
        <v>31</v>
      </c>
      <c r="H20" s="31">
        <v>1</v>
      </c>
      <c r="I20" s="38">
        <v>1</v>
      </c>
      <c r="J20" s="16">
        <v>1</v>
      </c>
      <c r="K20" s="36" t="s">
        <v>31</v>
      </c>
      <c r="L20" s="31">
        <v>1</v>
      </c>
      <c r="M20" s="38">
        <v>1</v>
      </c>
      <c r="N20" s="16">
        <v>1</v>
      </c>
      <c r="O20" s="36" t="s">
        <v>31</v>
      </c>
      <c r="P20" s="31">
        <v>1</v>
      </c>
      <c r="Q20" s="38">
        <v>1</v>
      </c>
      <c r="R20" s="16">
        <v>1</v>
      </c>
      <c r="S20" s="36" t="s">
        <v>31</v>
      </c>
      <c r="T20" s="31">
        <v>1</v>
      </c>
      <c r="U20" s="38">
        <v>1</v>
      </c>
      <c r="V20" s="16">
        <v>1</v>
      </c>
      <c r="W20" s="17">
        <v>1</v>
      </c>
      <c r="X20" s="31">
        <v>1</v>
      </c>
      <c r="Y20" s="38">
        <v>1</v>
      </c>
      <c r="Z20" s="16">
        <v>1</v>
      </c>
      <c r="AA20" s="17">
        <v>1</v>
      </c>
      <c r="AB20" s="31">
        <v>1</v>
      </c>
      <c r="AC20" s="38">
        <v>1</v>
      </c>
    </row>
    <row r="21" spans="1:34" x14ac:dyDescent="0.25">
      <c r="A21" s="8" t="s">
        <v>23</v>
      </c>
      <c r="B21" s="16">
        <v>1</v>
      </c>
      <c r="C21" s="36" t="s">
        <v>31</v>
      </c>
      <c r="D21" s="31">
        <v>1</v>
      </c>
      <c r="E21" s="38">
        <v>1</v>
      </c>
      <c r="F21" s="16">
        <v>1</v>
      </c>
      <c r="G21" s="36" t="s">
        <v>31</v>
      </c>
      <c r="H21" s="31">
        <v>1</v>
      </c>
      <c r="I21" s="38">
        <v>1</v>
      </c>
      <c r="J21" s="16">
        <v>1</v>
      </c>
      <c r="K21" s="36" t="s">
        <v>31</v>
      </c>
      <c r="L21" s="31">
        <v>1</v>
      </c>
      <c r="M21" s="38">
        <v>1</v>
      </c>
      <c r="N21" s="16">
        <v>1</v>
      </c>
      <c r="O21" s="36" t="s">
        <v>31</v>
      </c>
      <c r="P21" s="31">
        <v>1</v>
      </c>
      <c r="Q21" s="38">
        <v>1</v>
      </c>
      <c r="R21" s="16">
        <v>1</v>
      </c>
      <c r="S21" s="36" t="s">
        <v>31</v>
      </c>
      <c r="T21" s="31">
        <v>1</v>
      </c>
      <c r="U21" s="38">
        <v>1</v>
      </c>
      <c r="V21" s="16">
        <v>1</v>
      </c>
      <c r="W21" s="36" t="s">
        <v>31</v>
      </c>
      <c r="X21" s="31">
        <v>1</v>
      </c>
      <c r="Y21" s="38">
        <v>1</v>
      </c>
      <c r="Z21" s="16">
        <v>1</v>
      </c>
      <c r="AA21" s="36" t="s">
        <v>31</v>
      </c>
      <c r="AB21" s="31">
        <v>1</v>
      </c>
      <c r="AC21" s="38">
        <v>1</v>
      </c>
    </row>
    <row r="22" spans="1:34" x14ac:dyDescent="0.25">
      <c r="A22" s="8" t="s">
        <v>24</v>
      </c>
      <c r="B22" s="16">
        <v>1</v>
      </c>
      <c r="C22" s="36" t="s">
        <v>31</v>
      </c>
      <c r="D22" s="35" t="s">
        <v>31</v>
      </c>
      <c r="E22" s="38">
        <v>1</v>
      </c>
      <c r="F22" s="16">
        <v>1</v>
      </c>
      <c r="G22" s="36" t="s">
        <v>31</v>
      </c>
      <c r="H22" s="35" t="s">
        <v>31</v>
      </c>
      <c r="I22" s="38">
        <v>1</v>
      </c>
      <c r="J22" s="16">
        <v>1</v>
      </c>
      <c r="K22" s="36" t="s">
        <v>31</v>
      </c>
      <c r="L22" s="35" t="s">
        <v>31</v>
      </c>
      <c r="M22" s="38">
        <v>1</v>
      </c>
      <c r="N22" s="16">
        <v>1</v>
      </c>
      <c r="O22" s="36" t="s">
        <v>31</v>
      </c>
      <c r="P22" s="35" t="s">
        <v>31</v>
      </c>
      <c r="Q22" s="38">
        <v>1</v>
      </c>
      <c r="R22" s="16">
        <v>1</v>
      </c>
      <c r="S22" s="36" t="s">
        <v>31</v>
      </c>
      <c r="T22" s="35" t="s">
        <v>31</v>
      </c>
      <c r="U22" s="38">
        <v>1</v>
      </c>
      <c r="V22" s="16">
        <v>1</v>
      </c>
      <c r="W22" s="36" t="s">
        <v>31</v>
      </c>
      <c r="X22" s="35" t="s">
        <v>31</v>
      </c>
      <c r="Y22" s="38">
        <v>1</v>
      </c>
      <c r="Z22" s="16">
        <v>1</v>
      </c>
      <c r="AA22" s="36" t="s">
        <v>31</v>
      </c>
      <c r="AB22" s="35" t="s">
        <v>31</v>
      </c>
      <c r="AC22" s="38">
        <v>1</v>
      </c>
    </row>
    <row r="23" spans="1:34" x14ac:dyDescent="0.25">
      <c r="A23" s="8" t="s">
        <v>25</v>
      </c>
      <c r="B23" s="16">
        <v>1</v>
      </c>
      <c r="C23" s="36" t="s">
        <v>31</v>
      </c>
      <c r="D23" s="35" t="s">
        <v>31</v>
      </c>
      <c r="E23" s="38">
        <v>1</v>
      </c>
      <c r="F23" s="16">
        <v>1</v>
      </c>
      <c r="G23" s="36" t="s">
        <v>31</v>
      </c>
      <c r="H23" s="35" t="s">
        <v>31</v>
      </c>
      <c r="I23" s="38">
        <v>1</v>
      </c>
      <c r="J23" s="16">
        <v>1</v>
      </c>
      <c r="K23" s="36" t="s">
        <v>31</v>
      </c>
      <c r="L23" s="35" t="s">
        <v>31</v>
      </c>
      <c r="M23" s="38">
        <v>1</v>
      </c>
      <c r="N23" s="16">
        <v>1</v>
      </c>
      <c r="O23" s="36" t="s">
        <v>31</v>
      </c>
      <c r="P23" s="35" t="s">
        <v>31</v>
      </c>
      <c r="Q23" s="38">
        <v>1</v>
      </c>
      <c r="R23" s="16">
        <v>1</v>
      </c>
      <c r="S23" s="36" t="s">
        <v>31</v>
      </c>
      <c r="T23" s="35" t="s">
        <v>31</v>
      </c>
      <c r="U23" s="38">
        <v>1</v>
      </c>
      <c r="V23" s="16">
        <v>1</v>
      </c>
      <c r="W23" s="36" t="s">
        <v>31</v>
      </c>
      <c r="X23" s="35" t="s">
        <v>31</v>
      </c>
      <c r="Y23" s="38">
        <v>1</v>
      </c>
      <c r="Z23" s="16">
        <v>1</v>
      </c>
      <c r="AA23" s="36" t="s">
        <v>31</v>
      </c>
      <c r="AB23" s="35" t="s">
        <v>31</v>
      </c>
      <c r="AC23" s="38">
        <v>1</v>
      </c>
    </row>
    <row r="24" spans="1:34" x14ac:dyDescent="0.25">
      <c r="A24" s="8" t="s">
        <v>26</v>
      </c>
      <c r="B24" s="16">
        <v>1</v>
      </c>
      <c r="C24" s="13"/>
      <c r="D24" s="8"/>
      <c r="E24" s="14"/>
      <c r="F24" s="16">
        <v>1</v>
      </c>
      <c r="G24" s="13"/>
      <c r="H24" s="8"/>
      <c r="I24" s="14"/>
      <c r="J24" s="16">
        <v>1</v>
      </c>
      <c r="K24" s="13"/>
      <c r="L24" s="8"/>
      <c r="M24" s="14"/>
      <c r="N24" s="16">
        <v>1</v>
      </c>
      <c r="O24" s="13"/>
      <c r="P24" s="8"/>
      <c r="Q24" s="14"/>
      <c r="R24" s="16">
        <v>1</v>
      </c>
      <c r="S24" s="13"/>
      <c r="T24" s="8"/>
      <c r="U24" s="14"/>
      <c r="V24" s="37" t="s">
        <v>31</v>
      </c>
      <c r="W24" s="13"/>
      <c r="X24" s="8"/>
      <c r="Y24" s="38">
        <v>1</v>
      </c>
      <c r="Z24" s="16">
        <v>1</v>
      </c>
      <c r="AA24" s="13"/>
      <c r="AB24" s="8"/>
      <c r="AC24" s="38">
        <v>1</v>
      </c>
    </row>
    <row r="25" spans="1:34" x14ac:dyDescent="0.25">
      <c r="A25" s="8" t="s">
        <v>27</v>
      </c>
      <c r="B25" s="16">
        <v>1</v>
      </c>
      <c r="C25" s="13"/>
      <c r="D25" s="8"/>
      <c r="E25" s="14"/>
      <c r="F25" s="16">
        <v>1</v>
      </c>
      <c r="G25" s="13"/>
      <c r="H25" s="8"/>
      <c r="I25" s="14"/>
      <c r="J25" s="16">
        <v>1</v>
      </c>
      <c r="K25" s="13"/>
      <c r="L25" s="8"/>
      <c r="M25" s="14"/>
      <c r="N25" s="16">
        <v>1</v>
      </c>
      <c r="O25" s="13"/>
      <c r="P25" s="8"/>
      <c r="Q25" s="14"/>
      <c r="R25" s="16">
        <v>1</v>
      </c>
      <c r="S25" s="13"/>
      <c r="T25" s="8"/>
      <c r="U25" s="14"/>
      <c r="V25" s="37" t="s">
        <v>31</v>
      </c>
      <c r="W25" s="13"/>
      <c r="X25" s="8"/>
      <c r="Y25" s="14"/>
      <c r="Z25" s="16">
        <v>1</v>
      </c>
      <c r="AA25" s="13"/>
      <c r="AB25" s="8"/>
      <c r="AC25" s="14"/>
    </row>
    <row r="26" spans="1:34" x14ac:dyDescent="0.25">
      <c r="A26" s="8" t="s">
        <v>28</v>
      </c>
      <c r="B26" s="12"/>
      <c r="C26" s="13"/>
      <c r="D26" s="8"/>
      <c r="E26" s="14"/>
      <c r="F26" s="12"/>
      <c r="G26" s="13"/>
      <c r="H26" s="8"/>
      <c r="I26" s="14"/>
      <c r="J26" s="12"/>
      <c r="K26" s="13"/>
      <c r="L26" s="8"/>
      <c r="M26" s="14"/>
      <c r="N26" s="12"/>
      <c r="O26" s="13"/>
      <c r="P26" s="8"/>
      <c r="Q26" s="14"/>
      <c r="R26" s="12"/>
      <c r="S26" s="13"/>
      <c r="T26" s="8"/>
      <c r="U26" s="14"/>
      <c r="V26" s="12"/>
      <c r="W26" s="13"/>
      <c r="X26" s="8"/>
      <c r="Y26" s="14"/>
      <c r="Z26" s="12"/>
      <c r="AA26" s="13"/>
      <c r="AB26" s="8"/>
      <c r="AC26" s="14"/>
    </row>
    <row r="27" spans="1:34" x14ac:dyDescent="0.25">
      <c r="A27" s="8" t="s">
        <v>29</v>
      </c>
      <c r="B27" s="12"/>
      <c r="C27" s="13"/>
      <c r="D27" s="8"/>
      <c r="E27" s="14"/>
      <c r="F27" s="12"/>
      <c r="G27" s="13"/>
      <c r="H27" s="8"/>
      <c r="I27" s="14"/>
      <c r="J27" s="12"/>
      <c r="K27" s="13"/>
      <c r="L27" s="8"/>
      <c r="M27" s="14"/>
      <c r="N27" s="12"/>
      <c r="O27" s="13"/>
      <c r="P27" s="8"/>
      <c r="Q27" s="14"/>
      <c r="R27" s="12"/>
      <c r="S27" s="13"/>
      <c r="T27" s="8"/>
      <c r="U27" s="14"/>
      <c r="V27" s="12"/>
      <c r="W27" s="13"/>
      <c r="X27" s="8"/>
      <c r="Y27" s="14"/>
      <c r="Z27" s="12"/>
      <c r="AA27" s="13"/>
      <c r="AB27" s="8"/>
      <c r="AC27" s="14"/>
    </row>
    <row r="28" spans="1:34" ht="15.75" thickBot="1" x14ac:dyDescent="0.3">
      <c r="A28" s="8" t="s">
        <v>30</v>
      </c>
      <c r="B28" s="25"/>
      <c r="C28" s="18"/>
      <c r="D28" s="33"/>
      <c r="E28" s="19"/>
      <c r="F28" s="25"/>
      <c r="G28" s="18"/>
      <c r="H28" s="33"/>
      <c r="I28" s="19"/>
      <c r="J28" s="25"/>
      <c r="K28" s="18"/>
      <c r="L28" s="33"/>
      <c r="M28" s="19"/>
      <c r="N28" s="25"/>
      <c r="O28" s="18"/>
      <c r="P28" s="33"/>
      <c r="Q28" s="19"/>
      <c r="R28" s="25"/>
      <c r="S28" s="18"/>
      <c r="T28" s="33"/>
      <c r="U28" s="19"/>
      <c r="V28" s="25"/>
      <c r="W28" s="18"/>
      <c r="X28" s="33"/>
      <c r="Y28" s="19"/>
      <c r="Z28" s="25"/>
      <c r="AA28" s="18"/>
      <c r="AB28" s="33"/>
      <c r="AC28" s="19"/>
      <c r="AD28" t="s">
        <v>43</v>
      </c>
      <c r="AF28" t="s">
        <v>41</v>
      </c>
      <c r="AG28" t="s">
        <v>42</v>
      </c>
    </row>
    <row r="29" spans="1:34" x14ac:dyDescent="0.25">
      <c r="A29" s="51" t="s">
        <v>50</v>
      </c>
      <c r="B29">
        <f t="shared" ref="B29:AC29" si="0">SUM(B5:B28)</f>
        <v>14</v>
      </c>
      <c r="C29">
        <f t="shared" si="0"/>
        <v>7</v>
      </c>
      <c r="D29">
        <f t="shared" si="0"/>
        <v>8</v>
      </c>
      <c r="E29">
        <f>SUM(E13:E28)</f>
        <v>9</v>
      </c>
      <c r="F29">
        <f t="shared" si="0"/>
        <v>14</v>
      </c>
      <c r="G29">
        <f t="shared" si="0"/>
        <v>7</v>
      </c>
      <c r="H29">
        <f t="shared" si="0"/>
        <v>8</v>
      </c>
      <c r="I29">
        <f>SUM(I13:I28)</f>
        <v>9</v>
      </c>
      <c r="J29">
        <f t="shared" si="0"/>
        <v>14</v>
      </c>
      <c r="K29">
        <f t="shared" si="0"/>
        <v>7</v>
      </c>
      <c r="L29">
        <f t="shared" si="0"/>
        <v>8</v>
      </c>
      <c r="M29">
        <f>SUM(M13:M28)</f>
        <v>9</v>
      </c>
      <c r="N29">
        <f t="shared" si="0"/>
        <v>14</v>
      </c>
      <c r="O29">
        <f t="shared" si="0"/>
        <v>7</v>
      </c>
      <c r="P29">
        <f t="shared" si="0"/>
        <v>8</v>
      </c>
      <c r="Q29">
        <f>SUM(Q13:Q28)</f>
        <v>9</v>
      </c>
      <c r="R29">
        <f t="shared" si="0"/>
        <v>14</v>
      </c>
      <c r="S29">
        <f t="shared" si="0"/>
        <v>7</v>
      </c>
      <c r="T29">
        <f t="shared" si="0"/>
        <v>8</v>
      </c>
      <c r="U29">
        <f>SUM(U13:U28)</f>
        <v>9</v>
      </c>
      <c r="V29">
        <f t="shared" si="0"/>
        <v>11</v>
      </c>
      <c r="W29">
        <f t="shared" si="0"/>
        <v>7</v>
      </c>
      <c r="X29">
        <f t="shared" si="0"/>
        <v>8</v>
      </c>
      <c r="Y29">
        <f>SUM(Y5:Y28)</f>
        <v>10</v>
      </c>
      <c r="Z29">
        <f t="shared" si="0"/>
        <v>13</v>
      </c>
      <c r="AA29">
        <f t="shared" si="0"/>
        <v>7</v>
      </c>
      <c r="AB29">
        <f t="shared" si="0"/>
        <v>8</v>
      </c>
      <c r="AC29">
        <f t="shared" si="0"/>
        <v>10</v>
      </c>
      <c r="AD29" s="42">
        <f>SUM(A29:AC29)</f>
        <v>264</v>
      </c>
      <c r="AE29" s="40">
        <v>6</v>
      </c>
      <c r="AF29" s="80">
        <f>AD29*AE29</f>
        <v>1584</v>
      </c>
      <c r="AG29" s="80"/>
      <c r="AH29" t="s">
        <v>68</v>
      </c>
    </row>
    <row r="30" spans="1:34" x14ac:dyDescent="0.25">
      <c r="A30" s="21" t="s">
        <v>31</v>
      </c>
      <c r="B30" t="s">
        <v>5</v>
      </c>
      <c r="C30" s="20"/>
      <c r="D30" s="20"/>
      <c r="E30">
        <f>SUM(E7:E12)</f>
        <v>3</v>
      </c>
      <c r="F30" s="20"/>
      <c r="G30" s="20"/>
      <c r="H30" s="20"/>
      <c r="I30">
        <f>SUM(I7:I12)</f>
        <v>3</v>
      </c>
      <c r="J30" t="s">
        <v>31</v>
      </c>
      <c r="K30" s="20"/>
      <c r="L30" s="20"/>
      <c r="M30">
        <f>SUM(M7:M12)</f>
        <v>3</v>
      </c>
      <c r="N30" s="20"/>
      <c r="O30" t="s">
        <v>31</v>
      </c>
      <c r="P30" s="20"/>
      <c r="Q30">
        <f>SUM(Q7:Q12)</f>
        <v>3</v>
      </c>
      <c r="R30" s="20"/>
      <c r="S30" s="20"/>
      <c r="T30" t="s">
        <v>31</v>
      </c>
      <c r="U30">
        <f>SUM(U7:U12)</f>
        <v>3</v>
      </c>
      <c r="V30" s="20"/>
      <c r="W30" s="20"/>
      <c r="X30" s="20"/>
      <c r="Y30" t="s">
        <v>31</v>
      </c>
      <c r="Z30" s="20"/>
      <c r="AD30" s="44">
        <f>SUM(E30:AC30)</f>
        <v>15</v>
      </c>
      <c r="AE30" s="40">
        <v>6</v>
      </c>
      <c r="AF30" s="76">
        <f>AD30*AE30</f>
        <v>90</v>
      </c>
      <c r="AG30" s="76"/>
      <c r="AH30" t="s">
        <v>75</v>
      </c>
    </row>
    <row r="31" spans="1:34" ht="15.75" thickBot="1" x14ac:dyDescent="0.3">
      <c r="A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50">
        <f>SUM(AD29:AD30)</f>
        <v>279</v>
      </c>
      <c r="AF31" s="81">
        <f>SUM(AF29:AG30)</f>
        <v>1674</v>
      </c>
      <c r="AG31" s="82"/>
      <c r="AH31" t="s">
        <v>76</v>
      </c>
    </row>
    <row r="32" spans="1:34" ht="15.75" thickTop="1" x14ac:dyDescent="0.25">
      <c r="A32" s="23" t="s">
        <v>31</v>
      </c>
      <c r="B32" t="s">
        <v>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29" x14ac:dyDescent="0.25">
      <c r="A33" s="22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 spans="1:29" x14ac:dyDescent="0.25">
      <c r="A34" s="24" t="s">
        <v>31</v>
      </c>
      <c r="B34" t="s">
        <v>44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 spans="1:29" x14ac:dyDescent="0.25">
      <c r="A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1:29" x14ac:dyDescent="0.25">
      <c r="A36" s="43"/>
      <c r="B36" t="s">
        <v>8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V36" s="20"/>
      <c r="W36" s="20"/>
      <c r="X36" s="20"/>
      <c r="Y36" s="20"/>
      <c r="Z36" s="20"/>
      <c r="AA36" s="20"/>
    </row>
    <row r="38" spans="1:29" x14ac:dyDescent="0.25">
      <c r="A38" s="44"/>
      <c r="B38" t="s">
        <v>74</v>
      </c>
    </row>
    <row r="41" spans="1:29" x14ac:dyDescent="0.25">
      <c r="C41" s="26"/>
      <c r="D41" s="26"/>
      <c r="E41" s="26"/>
      <c r="F41" s="26"/>
      <c r="G41" s="26"/>
    </row>
    <row r="42" spans="1:29" x14ac:dyDescent="0.25">
      <c r="A42" s="27"/>
    </row>
    <row r="45" spans="1:29" x14ac:dyDescent="0.25">
      <c r="A45" s="28"/>
    </row>
  </sheetData>
  <sheetProtection sheet="1" objects="1" scenarios="1"/>
  <mergeCells count="3">
    <mergeCell ref="AF29:AG29"/>
    <mergeCell ref="AF30:AG30"/>
    <mergeCell ref="AF31:AG31"/>
  </mergeCells>
  <pageMargins left="0.7" right="0.7" top="0.75" bottom="0.75" header="0.3" footer="0.3"/>
  <pageSetup scale="60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0A91-5F1D-479E-8296-840D70244E65}">
  <sheetPr>
    <pageSetUpPr fitToPage="1"/>
  </sheetPr>
  <dimension ref="A1:AI45"/>
  <sheetViews>
    <sheetView zoomScaleNormal="100" workbookViewId="0">
      <selection activeCell="B2" sqref="B2"/>
    </sheetView>
  </sheetViews>
  <sheetFormatPr defaultRowHeight="15" x14ac:dyDescent="0.25"/>
  <cols>
    <col min="1" max="1" width="14.5703125" customWidth="1"/>
    <col min="2" max="2" width="6" customWidth="1"/>
    <col min="3" max="3" width="6.28515625" customWidth="1"/>
    <col min="4" max="5" width="6.42578125" customWidth="1"/>
    <col min="6" max="6" width="6.5703125" customWidth="1"/>
    <col min="7" max="7" width="6.28515625" customWidth="1"/>
    <col min="8" max="9" width="7" customWidth="1"/>
    <col min="10" max="10" width="6.7109375" customWidth="1"/>
    <col min="11" max="11" width="6.5703125" customWidth="1"/>
    <col min="12" max="13" width="6.85546875" customWidth="1"/>
    <col min="14" max="14" width="6.28515625" customWidth="1"/>
    <col min="15" max="15" width="6.42578125" customWidth="1"/>
    <col min="16" max="16" width="6.5703125" customWidth="1"/>
    <col min="17" max="18" width="6.28515625" customWidth="1"/>
    <col min="19" max="19" width="6.140625" customWidth="1"/>
    <col min="20" max="21" width="6.5703125" customWidth="1"/>
    <col min="22" max="22" width="6.7109375" customWidth="1"/>
    <col min="23" max="23" width="6.28515625" customWidth="1"/>
    <col min="24" max="24" width="6" customWidth="1"/>
    <col min="25" max="25" width="5.85546875" customWidth="1"/>
    <col min="26" max="26" width="6.5703125" customWidth="1"/>
    <col min="27" max="28" width="6.7109375" customWidth="1"/>
    <col min="29" max="29" width="6.5703125" customWidth="1"/>
    <col min="30" max="30" width="6.7109375" customWidth="1"/>
    <col min="31" max="31" width="12.28515625" customWidth="1"/>
  </cols>
  <sheetData>
    <row r="1" spans="1:30" ht="15.75" thickBot="1" x14ac:dyDescent="0.3"/>
    <row r="2" spans="1:30" ht="15.75" thickBot="1" x14ac:dyDescent="0.3">
      <c r="A2" s="1"/>
      <c r="B2" s="2" t="s">
        <v>0</v>
      </c>
      <c r="C2" s="3"/>
      <c r="D2" s="3"/>
      <c r="E2" s="3"/>
      <c r="F2" s="4"/>
      <c r="G2" s="2" t="s">
        <v>1</v>
      </c>
      <c r="H2" s="3"/>
      <c r="I2" s="3"/>
      <c r="J2" s="3"/>
      <c r="K2" s="4"/>
      <c r="L2" s="2" t="s">
        <v>34</v>
      </c>
      <c r="M2" s="3"/>
      <c r="N2" s="3"/>
      <c r="O2" s="3"/>
      <c r="P2" s="4"/>
      <c r="Q2" s="2" t="s">
        <v>33</v>
      </c>
      <c r="R2" s="3"/>
      <c r="S2" s="3"/>
      <c r="T2" s="3"/>
      <c r="U2" s="4"/>
      <c r="V2" s="2" t="s">
        <v>32</v>
      </c>
      <c r="W2" s="3"/>
      <c r="X2" s="3"/>
      <c r="Y2" s="3"/>
      <c r="Z2" s="4"/>
      <c r="AA2" s="2" t="s">
        <v>2</v>
      </c>
      <c r="AB2" s="4"/>
      <c r="AC2" s="2" t="s">
        <v>3</v>
      </c>
      <c r="AD2" s="4"/>
    </row>
    <row r="3" spans="1:30" ht="15.75" thickBot="1" x14ac:dyDescent="0.3">
      <c r="A3" s="5" t="s">
        <v>4</v>
      </c>
    </row>
    <row r="4" spans="1:30" ht="15.75" thickBot="1" x14ac:dyDescent="0.3">
      <c r="A4" s="6"/>
      <c r="B4" s="45" t="s">
        <v>5</v>
      </c>
      <c r="C4" s="45" t="s">
        <v>6</v>
      </c>
      <c r="D4" s="46" t="s">
        <v>7</v>
      </c>
      <c r="E4" s="47" t="s">
        <v>8</v>
      </c>
      <c r="F4" s="48" t="s">
        <v>47</v>
      </c>
      <c r="G4" s="45" t="s">
        <v>5</v>
      </c>
      <c r="H4" s="45" t="s">
        <v>6</v>
      </c>
      <c r="I4" s="46" t="s">
        <v>7</v>
      </c>
      <c r="J4" s="47" t="s">
        <v>8</v>
      </c>
      <c r="K4" s="48" t="s">
        <v>47</v>
      </c>
      <c r="L4" s="45" t="s">
        <v>5</v>
      </c>
      <c r="M4" s="45" t="s">
        <v>6</v>
      </c>
      <c r="N4" s="46" t="s">
        <v>7</v>
      </c>
      <c r="O4" s="47" t="s">
        <v>8</v>
      </c>
      <c r="P4" s="48" t="s">
        <v>47</v>
      </c>
      <c r="Q4" s="45" t="s">
        <v>5</v>
      </c>
      <c r="R4" s="45" t="s">
        <v>6</v>
      </c>
      <c r="S4" s="46" t="s">
        <v>7</v>
      </c>
      <c r="T4" s="47" t="s">
        <v>8</v>
      </c>
      <c r="U4" s="48" t="s">
        <v>47</v>
      </c>
      <c r="V4" s="45" t="s">
        <v>5</v>
      </c>
      <c r="W4" s="45" t="s">
        <v>6</v>
      </c>
      <c r="X4" s="46" t="s">
        <v>7</v>
      </c>
      <c r="Y4" s="47" t="s">
        <v>8</v>
      </c>
      <c r="Z4" s="48" t="s">
        <v>47</v>
      </c>
      <c r="AA4" s="45" t="s">
        <v>5</v>
      </c>
      <c r="AB4" s="45" t="s">
        <v>31</v>
      </c>
      <c r="AC4" s="45" t="s">
        <v>5</v>
      </c>
      <c r="AD4" s="7" t="s">
        <v>31</v>
      </c>
    </row>
    <row r="5" spans="1:30" x14ac:dyDescent="0.25">
      <c r="A5" s="8" t="s">
        <v>9</v>
      </c>
      <c r="B5" s="9"/>
      <c r="C5" s="10"/>
      <c r="D5" s="6"/>
      <c r="E5" s="6"/>
      <c r="F5" s="11"/>
      <c r="G5" s="9"/>
      <c r="H5" s="10"/>
      <c r="I5" s="6"/>
      <c r="J5" s="6"/>
      <c r="K5" s="11"/>
      <c r="L5" s="9"/>
      <c r="M5" s="10"/>
      <c r="N5" s="6"/>
      <c r="O5" s="6"/>
      <c r="P5" s="11"/>
      <c r="Q5" s="9"/>
      <c r="R5" s="10"/>
      <c r="S5" s="6"/>
      <c r="T5" s="6"/>
      <c r="U5" s="11"/>
      <c r="V5" s="9"/>
      <c r="W5" s="10"/>
      <c r="X5" s="6"/>
      <c r="Y5" s="6"/>
      <c r="Z5" s="11"/>
      <c r="AA5" s="9"/>
      <c r="AB5" s="11"/>
      <c r="AC5" s="9"/>
      <c r="AD5" s="11"/>
    </row>
    <row r="6" spans="1:30" x14ac:dyDescent="0.25">
      <c r="A6" s="8" t="s">
        <v>10</v>
      </c>
      <c r="B6" s="12"/>
      <c r="C6" s="13"/>
      <c r="D6" s="8"/>
      <c r="E6" s="8"/>
      <c r="F6" s="14"/>
      <c r="G6" s="12"/>
      <c r="H6" s="13"/>
      <c r="I6" s="8"/>
      <c r="J6" s="8"/>
      <c r="K6" s="14"/>
      <c r="L6" s="12"/>
      <c r="M6" s="13"/>
      <c r="N6" s="8"/>
      <c r="O6" s="8"/>
      <c r="P6" s="14"/>
      <c r="Q6" s="12"/>
      <c r="R6" s="13"/>
      <c r="S6" s="8"/>
      <c r="T6" s="8"/>
      <c r="U6" s="14"/>
      <c r="V6" s="12"/>
      <c r="W6" s="13"/>
      <c r="X6" s="8"/>
      <c r="Y6" s="8"/>
      <c r="Z6" s="14"/>
      <c r="AA6" s="12"/>
      <c r="AB6" s="14"/>
      <c r="AC6" s="12"/>
      <c r="AD6" s="14"/>
    </row>
    <row r="7" spans="1:30" x14ac:dyDescent="0.25">
      <c r="A7" s="8" t="s">
        <v>11</v>
      </c>
      <c r="B7" s="12"/>
      <c r="C7" s="13"/>
      <c r="D7" s="8"/>
      <c r="E7" s="8"/>
      <c r="F7" s="14"/>
      <c r="G7" s="12"/>
      <c r="H7" s="13"/>
      <c r="I7" s="8"/>
      <c r="J7" s="8"/>
      <c r="K7" s="14"/>
      <c r="L7" s="12"/>
      <c r="M7" s="13"/>
      <c r="N7" s="8"/>
      <c r="O7" s="8"/>
      <c r="P7" s="14"/>
      <c r="Q7" s="12"/>
      <c r="R7" s="13"/>
      <c r="S7" s="8"/>
      <c r="T7" s="8"/>
      <c r="U7" s="14"/>
      <c r="V7" s="12"/>
      <c r="W7" s="13"/>
      <c r="X7" s="8"/>
      <c r="Y7" s="8"/>
      <c r="Z7" s="14"/>
      <c r="AA7" s="12"/>
      <c r="AB7" s="14"/>
      <c r="AC7" s="12"/>
      <c r="AD7" s="14"/>
    </row>
    <row r="8" spans="1:30" x14ac:dyDescent="0.25">
      <c r="A8" s="8" t="s">
        <v>12</v>
      </c>
      <c r="B8" s="12"/>
      <c r="C8" s="13"/>
      <c r="D8" s="8"/>
      <c r="E8" s="8"/>
      <c r="F8" s="14"/>
      <c r="G8" s="12"/>
      <c r="H8" s="13"/>
      <c r="I8" s="8"/>
      <c r="J8" s="8"/>
      <c r="K8" s="14"/>
      <c r="L8" s="12"/>
      <c r="M8" s="13"/>
      <c r="N8" s="8"/>
      <c r="O8" s="8"/>
      <c r="P8" s="14"/>
      <c r="Q8" s="12"/>
      <c r="R8" s="13"/>
      <c r="S8" s="8"/>
      <c r="T8" s="8"/>
      <c r="U8" s="14"/>
      <c r="V8" s="12"/>
      <c r="W8" s="13"/>
      <c r="X8" s="8"/>
      <c r="Y8" s="8"/>
      <c r="Z8" s="14"/>
      <c r="AA8" s="12"/>
      <c r="AB8" s="14"/>
      <c r="AC8" s="12"/>
      <c r="AD8" s="14"/>
    </row>
    <row r="9" spans="1:30" x14ac:dyDescent="0.25">
      <c r="A9" s="8" t="s">
        <v>13</v>
      </c>
      <c r="B9" s="12"/>
      <c r="C9" s="13"/>
      <c r="D9" s="8"/>
      <c r="E9" s="8"/>
      <c r="F9" s="14"/>
      <c r="G9" s="12"/>
      <c r="H9" s="13"/>
      <c r="I9" s="8"/>
      <c r="J9" s="8"/>
      <c r="K9" s="14"/>
      <c r="L9" s="12"/>
      <c r="M9" s="13"/>
      <c r="N9" s="8"/>
      <c r="O9" s="8"/>
      <c r="P9" s="14"/>
      <c r="Q9" s="12"/>
      <c r="R9" s="13"/>
      <c r="S9" s="8"/>
      <c r="T9" s="8"/>
      <c r="U9" s="14"/>
      <c r="V9" s="12"/>
      <c r="W9" s="13"/>
      <c r="X9" s="8"/>
      <c r="Y9" s="8"/>
      <c r="Z9" s="14"/>
      <c r="AA9" s="12"/>
      <c r="AB9" s="14"/>
      <c r="AC9" s="12"/>
      <c r="AD9" s="14"/>
    </row>
    <row r="10" spans="1:30" x14ac:dyDescent="0.25">
      <c r="A10" s="8" t="s">
        <v>14</v>
      </c>
      <c r="B10" s="37" t="s">
        <v>31</v>
      </c>
      <c r="C10" s="13"/>
      <c r="D10" s="8"/>
      <c r="E10" s="32" t="s">
        <v>31</v>
      </c>
      <c r="F10" s="49">
        <v>1</v>
      </c>
      <c r="G10" s="37" t="s">
        <v>31</v>
      </c>
      <c r="H10" s="13"/>
      <c r="I10" s="8"/>
      <c r="J10" s="32" t="s">
        <v>31</v>
      </c>
      <c r="K10" s="49">
        <v>1</v>
      </c>
      <c r="L10" s="37" t="s">
        <v>31</v>
      </c>
      <c r="M10" s="13"/>
      <c r="N10" s="8"/>
      <c r="O10" s="32" t="s">
        <v>31</v>
      </c>
      <c r="P10" s="49">
        <v>1</v>
      </c>
      <c r="Q10" s="37" t="s">
        <v>31</v>
      </c>
      <c r="R10" s="13"/>
      <c r="S10" s="8"/>
      <c r="T10" s="32" t="s">
        <v>31</v>
      </c>
      <c r="U10" s="49">
        <v>1</v>
      </c>
      <c r="V10" s="37" t="s">
        <v>31</v>
      </c>
      <c r="W10" s="13"/>
      <c r="X10" s="8"/>
      <c r="Y10" s="32" t="s">
        <v>31</v>
      </c>
      <c r="Z10" s="49">
        <v>1</v>
      </c>
      <c r="AA10" s="29" t="s">
        <v>31</v>
      </c>
      <c r="AB10" s="63" t="s">
        <v>31</v>
      </c>
      <c r="AC10" s="29" t="s">
        <v>31</v>
      </c>
      <c r="AD10" s="63" t="s">
        <v>31</v>
      </c>
    </row>
    <row r="11" spans="1:30" x14ac:dyDescent="0.25">
      <c r="A11" s="8" t="s">
        <v>15</v>
      </c>
      <c r="B11" s="37" t="s">
        <v>31</v>
      </c>
      <c r="C11" s="13"/>
      <c r="D11" s="8"/>
      <c r="E11" s="32" t="s">
        <v>31</v>
      </c>
      <c r="F11" s="49">
        <v>1</v>
      </c>
      <c r="G11" s="37" t="s">
        <v>31</v>
      </c>
      <c r="H11" s="13"/>
      <c r="I11" s="8"/>
      <c r="J11" s="32" t="s">
        <v>31</v>
      </c>
      <c r="K11" s="49">
        <v>1</v>
      </c>
      <c r="L11" s="37" t="s">
        <v>31</v>
      </c>
      <c r="M11" s="13"/>
      <c r="N11" s="8"/>
      <c r="O11" s="32" t="s">
        <v>31</v>
      </c>
      <c r="P11" s="49">
        <v>1</v>
      </c>
      <c r="Q11" s="37" t="s">
        <v>31</v>
      </c>
      <c r="R11" s="13"/>
      <c r="S11" s="8"/>
      <c r="T11" s="32" t="s">
        <v>31</v>
      </c>
      <c r="U11" s="49">
        <v>1</v>
      </c>
      <c r="V11" s="37" t="s">
        <v>31</v>
      </c>
      <c r="W11" s="13"/>
      <c r="X11" s="8"/>
      <c r="Y11" s="32" t="s">
        <v>31</v>
      </c>
      <c r="Z11" s="49">
        <v>1</v>
      </c>
      <c r="AA11" s="29" t="s">
        <v>31</v>
      </c>
      <c r="AB11" s="63" t="s">
        <v>31</v>
      </c>
      <c r="AC11" s="29" t="s">
        <v>31</v>
      </c>
      <c r="AD11" s="63" t="s">
        <v>31</v>
      </c>
    </row>
    <row r="12" spans="1:30" x14ac:dyDescent="0.25">
      <c r="A12" s="8" t="s">
        <v>51</v>
      </c>
      <c r="B12" s="16">
        <v>1</v>
      </c>
      <c r="C12" s="17">
        <v>1</v>
      </c>
      <c r="D12" s="31">
        <v>1</v>
      </c>
      <c r="E12" s="32" t="s">
        <v>31</v>
      </c>
      <c r="F12" s="49">
        <v>1</v>
      </c>
      <c r="G12" s="16">
        <v>1</v>
      </c>
      <c r="H12" s="17">
        <v>1</v>
      </c>
      <c r="I12" s="31">
        <v>1</v>
      </c>
      <c r="J12" s="32" t="s">
        <v>31</v>
      </c>
      <c r="K12" s="49">
        <v>1</v>
      </c>
      <c r="L12" s="16">
        <v>1</v>
      </c>
      <c r="M12" s="17">
        <v>1</v>
      </c>
      <c r="N12" s="31">
        <v>1</v>
      </c>
      <c r="O12" s="32" t="s">
        <v>31</v>
      </c>
      <c r="P12" s="49">
        <v>1</v>
      </c>
      <c r="Q12" s="16">
        <v>1</v>
      </c>
      <c r="R12" s="17">
        <v>1</v>
      </c>
      <c r="S12" s="31">
        <v>1</v>
      </c>
      <c r="T12" s="32" t="s">
        <v>31</v>
      </c>
      <c r="U12" s="49">
        <v>1</v>
      </c>
      <c r="V12" s="16">
        <v>1</v>
      </c>
      <c r="W12" s="17">
        <v>1</v>
      </c>
      <c r="X12" s="31">
        <v>1</v>
      </c>
      <c r="Y12" s="32" t="s">
        <v>31</v>
      </c>
      <c r="Z12" s="49">
        <v>1</v>
      </c>
      <c r="AA12" s="16">
        <v>1</v>
      </c>
      <c r="AB12" s="14" t="s">
        <v>31</v>
      </c>
      <c r="AC12" s="16">
        <v>1</v>
      </c>
      <c r="AD12" s="14" t="s">
        <v>31</v>
      </c>
    </row>
    <row r="13" spans="1:30" x14ac:dyDescent="0.25">
      <c r="A13" s="8" t="s">
        <v>52</v>
      </c>
      <c r="B13" s="16">
        <v>1</v>
      </c>
      <c r="C13" s="17">
        <v>1</v>
      </c>
      <c r="D13" s="31">
        <v>1</v>
      </c>
      <c r="E13" s="8"/>
      <c r="F13" s="14"/>
      <c r="G13" s="16">
        <v>1</v>
      </c>
      <c r="H13" s="17">
        <v>1</v>
      </c>
      <c r="I13" s="31">
        <v>1</v>
      </c>
      <c r="J13" s="8"/>
      <c r="K13" s="14"/>
      <c r="L13" s="16">
        <v>1</v>
      </c>
      <c r="M13" s="17">
        <v>1</v>
      </c>
      <c r="N13" s="31">
        <v>1</v>
      </c>
      <c r="O13" s="8"/>
      <c r="P13" s="14"/>
      <c r="Q13" s="16">
        <v>1</v>
      </c>
      <c r="R13" s="17">
        <v>1</v>
      </c>
      <c r="S13" s="31">
        <v>1</v>
      </c>
      <c r="T13" s="8"/>
      <c r="U13" s="14"/>
      <c r="V13" s="16">
        <v>1</v>
      </c>
      <c r="W13" s="17">
        <v>1</v>
      </c>
      <c r="X13" s="31">
        <v>1</v>
      </c>
      <c r="Y13" s="8"/>
      <c r="Z13" s="14"/>
      <c r="AA13" s="16">
        <v>1</v>
      </c>
      <c r="AB13" s="14" t="s">
        <v>31</v>
      </c>
      <c r="AC13" s="16">
        <v>1</v>
      </c>
      <c r="AD13" s="14" t="s">
        <v>31</v>
      </c>
    </row>
    <row r="14" spans="1:30" x14ac:dyDescent="0.25">
      <c r="A14" s="8" t="s">
        <v>16</v>
      </c>
      <c r="B14" s="16">
        <v>1</v>
      </c>
      <c r="C14" s="15"/>
      <c r="D14" s="8"/>
      <c r="E14" s="8"/>
      <c r="F14" s="14"/>
      <c r="G14" s="16">
        <v>1</v>
      </c>
      <c r="H14" s="15"/>
      <c r="I14" s="8"/>
      <c r="J14" s="8"/>
      <c r="K14" s="14"/>
      <c r="L14" s="16">
        <v>1</v>
      </c>
      <c r="M14" s="15"/>
      <c r="N14" s="8"/>
      <c r="O14" s="8"/>
      <c r="P14" s="14"/>
      <c r="Q14" s="16">
        <v>1</v>
      </c>
      <c r="R14" s="15"/>
      <c r="S14" s="8"/>
      <c r="T14" s="8"/>
      <c r="U14" s="14"/>
      <c r="V14" s="16">
        <v>1</v>
      </c>
      <c r="W14" s="15"/>
      <c r="X14" s="8"/>
      <c r="Y14" s="8"/>
      <c r="Z14" s="14"/>
      <c r="AA14" s="16">
        <v>1</v>
      </c>
      <c r="AB14" s="14" t="s">
        <v>31</v>
      </c>
      <c r="AC14" s="16">
        <v>1</v>
      </c>
      <c r="AD14" s="14" t="s">
        <v>31</v>
      </c>
    </row>
    <row r="15" spans="1:30" x14ac:dyDescent="0.25">
      <c r="A15" s="8" t="s">
        <v>17</v>
      </c>
      <c r="B15" s="16">
        <v>1</v>
      </c>
      <c r="C15" s="17">
        <v>1</v>
      </c>
      <c r="D15" s="8"/>
      <c r="E15" s="8"/>
      <c r="F15" s="14"/>
      <c r="G15" s="16">
        <v>1</v>
      </c>
      <c r="H15" s="17">
        <v>1</v>
      </c>
      <c r="I15" s="8"/>
      <c r="J15" s="8"/>
      <c r="K15" s="14"/>
      <c r="L15" s="16">
        <v>1</v>
      </c>
      <c r="M15" s="17">
        <v>1</v>
      </c>
      <c r="N15" s="8"/>
      <c r="O15" s="8"/>
      <c r="P15" s="14"/>
      <c r="Q15" s="16">
        <v>1</v>
      </c>
      <c r="R15" s="17">
        <v>1</v>
      </c>
      <c r="S15" s="8"/>
      <c r="T15" s="8"/>
      <c r="U15" s="14"/>
      <c r="V15" s="16">
        <v>1</v>
      </c>
      <c r="W15" s="17">
        <v>1</v>
      </c>
      <c r="X15" s="8"/>
      <c r="Y15" s="8"/>
      <c r="Z15" s="14"/>
      <c r="AA15" s="16">
        <v>1</v>
      </c>
      <c r="AB15" s="14" t="s">
        <v>31</v>
      </c>
      <c r="AC15" s="16">
        <v>1</v>
      </c>
      <c r="AD15" s="14" t="s">
        <v>31</v>
      </c>
    </row>
    <row r="16" spans="1:30" x14ac:dyDescent="0.25">
      <c r="A16" s="8" t="s">
        <v>18</v>
      </c>
      <c r="B16" s="16">
        <v>1</v>
      </c>
      <c r="C16" s="17">
        <v>1</v>
      </c>
      <c r="D16" s="8"/>
      <c r="E16" s="8"/>
      <c r="F16" s="14"/>
      <c r="G16" s="16">
        <v>1</v>
      </c>
      <c r="H16" s="17">
        <v>1</v>
      </c>
      <c r="I16" s="8"/>
      <c r="J16" s="8"/>
      <c r="K16" s="14"/>
      <c r="L16" s="16">
        <v>1</v>
      </c>
      <c r="M16" s="17">
        <v>1</v>
      </c>
      <c r="N16" s="8"/>
      <c r="O16" s="8"/>
      <c r="P16" s="14"/>
      <c r="Q16" s="16">
        <v>1</v>
      </c>
      <c r="R16" s="17">
        <v>1</v>
      </c>
      <c r="S16" s="8"/>
      <c r="T16" s="8"/>
      <c r="U16" s="14"/>
      <c r="V16" s="16">
        <v>1</v>
      </c>
      <c r="W16" s="17">
        <v>1</v>
      </c>
      <c r="X16" s="8"/>
      <c r="Y16" s="8"/>
      <c r="Z16" s="14"/>
      <c r="AA16" s="16">
        <v>1</v>
      </c>
      <c r="AB16" s="14" t="s">
        <v>31</v>
      </c>
      <c r="AC16" s="16">
        <v>1</v>
      </c>
      <c r="AD16" s="14" t="s">
        <v>31</v>
      </c>
    </row>
    <row r="17" spans="1:35" x14ac:dyDescent="0.25">
      <c r="A17" s="8" t="s">
        <v>19</v>
      </c>
      <c r="B17" s="16">
        <v>1</v>
      </c>
      <c r="C17" s="17">
        <v>1</v>
      </c>
      <c r="D17" s="8"/>
      <c r="E17" s="8"/>
      <c r="F17" s="14"/>
      <c r="G17" s="16">
        <v>1</v>
      </c>
      <c r="H17" s="17">
        <v>1</v>
      </c>
      <c r="I17" s="8"/>
      <c r="J17" s="8"/>
      <c r="K17" s="14"/>
      <c r="L17" s="16">
        <v>1</v>
      </c>
      <c r="M17" s="17">
        <v>1</v>
      </c>
      <c r="N17" s="8"/>
      <c r="O17" s="8"/>
      <c r="P17" s="14"/>
      <c r="Q17" s="16">
        <v>1</v>
      </c>
      <c r="R17" s="17">
        <v>1</v>
      </c>
      <c r="S17" s="8"/>
      <c r="T17" s="8"/>
      <c r="U17" s="14"/>
      <c r="V17" s="16">
        <v>1</v>
      </c>
      <c r="W17" s="17">
        <v>1</v>
      </c>
      <c r="X17" s="8"/>
      <c r="Y17" s="8"/>
      <c r="Z17" s="14"/>
      <c r="AA17" s="16">
        <v>1</v>
      </c>
      <c r="AB17" s="14" t="s">
        <v>31</v>
      </c>
      <c r="AC17" s="16">
        <v>1</v>
      </c>
      <c r="AD17" s="14" t="s">
        <v>31</v>
      </c>
    </row>
    <row r="18" spans="1:35" x14ac:dyDescent="0.25">
      <c r="A18" s="8" t="s">
        <v>20</v>
      </c>
      <c r="B18" s="16">
        <v>1</v>
      </c>
      <c r="C18" s="17">
        <v>1</v>
      </c>
      <c r="D18" s="31">
        <v>1</v>
      </c>
      <c r="E18" s="41">
        <v>1</v>
      </c>
      <c r="F18" s="34" t="s">
        <v>31</v>
      </c>
      <c r="G18" s="16">
        <v>1</v>
      </c>
      <c r="H18" s="17">
        <v>1</v>
      </c>
      <c r="I18" s="31">
        <v>1</v>
      </c>
      <c r="J18" s="41">
        <v>1</v>
      </c>
      <c r="K18" s="34" t="s">
        <v>31</v>
      </c>
      <c r="L18" s="16">
        <v>1</v>
      </c>
      <c r="M18" s="17">
        <v>1</v>
      </c>
      <c r="N18" s="31">
        <v>1</v>
      </c>
      <c r="O18" s="41">
        <v>1</v>
      </c>
      <c r="P18" s="34" t="s">
        <v>31</v>
      </c>
      <c r="Q18" s="16">
        <v>1</v>
      </c>
      <c r="R18" s="17">
        <v>1</v>
      </c>
      <c r="S18" s="31">
        <v>1</v>
      </c>
      <c r="T18" s="41">
        <v>1</v>
      </c>
      <c r="U18" s="34" t="s">
        <v>31</v>
      </c>
      <c r="V18" s="16">
        <v>1</v>
      </c>
      <c r="W18" s="17">
        <v>1</v>
      </c>
      <c r="X18" s="31">
        <v>1</v>
      </c>
      <c r="Y18" s="41">
        <v>1</v>
      </c>
      <c r="Z18" s="34" t="s">
        <v>31</v>
      </c>
      <c r="AA18" s="16">
        <v>1</v>
      </c>
      <c r="AB18" s="14" t="s">
        <v>31</v>
      </c>
      <c r="AC18" s="16">
        <v>1</v>
      </c>
      <c r="AD18" s="14" t="s">
        <v>31</v>
      </c>
    </row>
    <row r="19" spans="1:35" x14ac:dyDescent="0.25">
      <c r="A19" s="8" t="s">
        <v>21</v>
      </c>
      <c r="B19" s="16">
        <v>1</v>
      </c>
      <c r="C19" s="17">
        <v>1</v>
      </c>
      <c r="D19" s="31">
        <v>1</v>
      </c>
      <c r="E19" s="41">
        <v>1</v>
      </c>
      <c r="F19" s="34" t="s">
        <v>31</v>
      </c>
      <c r="G19" s="16">
        <v>1</v>
      </c>
      <c r="H19" s="17">
        <v>1</v>
      </c>
      <c r="I19" s="31">
        <v>1</v>
      </c>
      <c r="J19" s="41">
        <v>1</v>
      </c>
      <c r="K19" s="34" t="s">
        <v>31</v>
      </c>
      <c r="L19" s="16">
        <v>1</v>
      </c>
      <c r="M19" s="17">
        <v>1</v>
      </c>
      <c r="N19" s="31">
        <v>1</v>
      </c>
      <c r="O19" s="41">
        <v>1</v>
      </c>
      <c r="P19" s="34" t="s">
        <v>31</v>
      </c>
      <c r="Q19" s="16">
        <v>1</v>
      </c>
      <c r="R19" s="17">
        <v>1</v>
      </c>
      <c r="S19" s="31">
        <v>1</v>
      </c>
      <c r="T19" s="41">
        <v>1</v>
      </c>
      <c r="U19" s="34" t="s">
        <v>31</v>
      </c>
      <c r="V19" s="16">
        <v>1</v>
      </c>
      <c r="W19" s="17">
        <v>1</v>
      </c>
      <c r="X19" s="31">
        <v>1</v>
      </c>
      <c r="Y19" s="41">
        <v>1</v>
      </c>
      <c r="Z19" s="34" t="s">
        <v>31</v>
      </c>
      <c r="AA19" s="16">
        <v>1</v>
      </c>
      <c r="AB19" s="14" t="s">
        <v>31</v>
      </c>
      <c r="AC19" s="16">
        <v>1</v>
      </c>
      <c r="AD19" s="14" t="s">
        <v>31</v>
      </c>
    </row>
    <row r="20" spans="1:35" x14ac:dyDescent="0.25">
      <c r="A20" s="8" t="s">
        <v>22</v>
      </c>
      <c r="B20" s="16">
        <v>1</v>
      </c>
      <c r="C20" s="17">
        <v>1</v>
      </c>
      <c r="D20" s="31">
        <v>1</v>
      </c>
      <c r="E20" s="41">
        <v>1</v>
      </c>
      <c r="F20" s="34" t="s">
        <v>31</v>
      </c>
      <c r="G20" s="16">
        <v>1</v>
      </c>
      <c r="H20" s="17">
        <v>1</v>
      </c>
      <c r="I20" s="31">
        <v>1</v>
      </c>
      <c r="J20" s="41">
        <v>1</v>
      </c>
      <c r="K20" s="34" t="s">
        <v>31</v>
      </c>
      <c r="L20" s="16">
        <v>1</v>
      </c>
      <c r="M20" s="17">
        <v>1</v>
      </c>
      <c r="N20" s="31">
        <v>1</v>
      </c>
      <c r="O20" s="41">
        <v>1</v>
      </c>
      <c r="P20" s="34" t="s">
        <v>31</v>
      </c>
      <c r="Q20" s="16">
        <v>1</v>
      </c>
      <c r="R20" s="17">
        <v>1</v>
      </c>
      <c r="S20" s="31">
        <v>1</v>
      </c>
      <c r="T20" s="41">
        <v>1</v>
      </c>
      <c r="U20" s="34" t="s">
        <v>31</v>
      </c>
      <c r="V20" s="16">
        <v>1</v>
      </c>
      <c r="W20" s="17">
        <v>1</v>
      </c>
      <c r="X20" s="31">
        <v>1</v>
      </c>
      <c r="Y20" s="41">
        <v>1</v>
      </c>
      <c r="Z20" s="34" t="s">
        <v>31</v>
      </c>
      <c r="AA20" s="16">
        <v>1</v>
      </c>
      <c r="AB20" s="14" t="s">
        <v>31</v>
      </c>
      <c r="AC20" s="16">
        <v>1</v>
      </c>
      <c r="AD20" s="14" t="s">
        <v>31</v>
      </c>
    </row>
    <row r="21" spans="1:35" x14ac:dyDescent="0.25">
      <c r="A21" s="8" t="s">
        <v>23</v>
      </c>
      <c r="B21" s="16">
        <v>1</v>
      </c>
      <c r="C21" s="17">
        <v>1</v>
      </c>
      <c r="D21" s="31">
        <v>1</v>
      </c>
      <c r="E21" s="8"/>
      <c r="F21" s="34" t="s">
        <v>31</v>
      </c>
      <c r="G21" s="16">
        <v>1</v>
      </c>
      <c r="H21" s="17">
        <v>1</v>
      </c>
      <c r="I21" s="31">
        <v>1</v>
      </c>
      <c r="J21" s="8"/>
      <c r="K21" s="34" t="s">
        <v>31</v>
      </c>
      <c r="L21" s="16">
        <v>1</v>
      </c>
      <c r="M21" s="17">
        <v>1</v>
      </c>
      <c r="N21" s="31">
        <v>1</v>
      </c>
      <c r="O21" s="8"/>
      <c r="P21" s="34" t="s">
        <v>31</v>
      </c>
      <c r="Q21" s="16">
        <v>1</v>
      </c>
      <c r="R21" s="17">
        <v>1</v>
      </c>
      <c r="S21" s="31">
        <v>1</v>
      </c>
      <c r="T21" s="8"/>
      <c r="U21" s="34" t="s">
        <v>31</v>
      </c>
      <c r="V21" s="16">
        <v>1</v>
      </c>
      <c r="W21" s="17">
        <v>1</v>
      </c>
      <c r="X21" s="31">
        <v>1</v>
      </c>
      <c r="Y21" s="8"/>
      <c r="Z21" s="34" t="s">
        <v>31</v>
      </c>
      <c r="AA21" s="16">
        <v>1</v>
      </c>
      <c r="AB21" s="14" t="s">
        <v>31</v>
      </c>
      <c r="AC21" s="16">
        <v>1</v>
      </c>
      <c r="AD21" s="14" t="s">
        <v>31</v>
      </c>
    </row>
    <row r="22" spans="1:35" x14ac:dyDescent="0.25">
      <c r="A22" s="8" t="s">
        <v>24</v>
      </c>
      <c r="B22" s="16">
        <v>1</v>
      </c>
      <c r="C22" s="8"/>
      <c r="D22" s="13"/>
      <c r="E22" s="8"/>
      <c r="F22" s="14"/>
      <c r="G22" s="16">
        <v>1</v>
      </c>
      <c r="H22" s="8"/>
      <c r="I22" s="13"/>
      <c r="J22" s="8"/>
      <c r="K22" s="14"/>
      <c r="L22" s="16">
        <v>1</v>
      </c>
      <c r="M22" s="8"/>
      <c r="N22" s="13"/>
      <c r="O22" s="8"/>
      <c r="P22" s="14"/>
      <c r="Q22" s="16">
        <v>1</v>
      </c>
      <c r="R22" s="8"/>
      <c r="S22" s="13"/>
      <c r="T22" s="8"/>
      <c r="U22" s="14"/>
      <c r="V22" s="16">
        <v>1</v>
      </c>
      <c r="W22" s="8"/>
      <c r="X22" s="13"/>
      <c r="Y22" s="8"/>
      <c r="Z22" s="14"/>
      <c r="AA22" s="16">
        <v>1</v>
      </c>
      <c r="AB22" s="14" t="s">
        <v>31</v>
      </c>
      <c r="AC22" s="16">
        <v>1</v>
      </c>
      <c r="AD22" s="14" t="s">
        <v>31</v>
      </c>
    </row>
    <row r="23" spans="1:35" x14ac:dyDescent="0.25">
      <c r="A23" s="8" t="s">
        <v>25</v>
      </c>
      <c r="B23" s="16">
        <v>1</v>
      </c>
      <c r="C23" s="13"/>
      <c r="D23" s="8"/>
      <c r="E23" s="8"/>
      <c r="F23" s="14"/>
      <c r="G23" s="16">
        <v>1</v>
      </c>
      <c r="H23" s="13"/>
      <c r="I23" s="8"/>
      <c r="J23" s="8"/>
      <c r="K23" s="14"/>
      <c r="L23" s="16">
        <v>1</v>
      </c>
      <c r="M23" s="13"/>
      <c r="N23" s="8"/>
      <c r="O23" s="8"/>
      <c r="P23" s="14"/>
      <c r="Q23" s="16">
        <v>1</v>
      </c>
      <c r="R23" s="13"/>
      <c r="S23" s="8"/>
      <c r="T23" s="8"/>
      <c r="U23" s="14"/>
      <c r="V23" s="16">
        <v>1</v>
      </c>
      <c r="W23" s="13"/>
      <c r="X23" s="8"/>
      <c r="Y23" s="8"/>
      <c r="Z23" s="14"/>
      <c r="AA23" s="16">
        <v>1</v>
      </c>
      <c r="AB23" s="14" t="s">
        <v>31</v>
      </c>
      <c r="AC23" s="16">
        <v>1</v>
      </c>
      <c r="AD23" s="14" t="s">
        <v>31</v>
      </c>
    </row>
    <row r="24" spans="1:35" x14ac:dyDescent="0.25">
      <c r="A24" s="8" t="s">
        <v>26</v>
      </c>
      <c r="B24" s="16">
        <v>1</v>
      </c>
      <c r="C24" s="13"/>
      <c r="D24" s="8"/>
      <c r="E24" s="8"/>
      <c r="F24" s="14"/>
      <c r="G24" s="16">
        <v>1</v>
      </c>
      <c r="H24" s="13"/>
      <c r="I24" s="8"/>
      <c r="J24" s="8"/>
      <c r="K24" s="14"/>
      <c r="L24" s="16">
        <v>1</v>
      </c>
      <c r="M24" s="13"/>
      <c r="N24" s="8"/>
      <c r="O24" s="8"/>
      <c r="P24" s="14"/>
      <c r="Q24" s="16">
        <v>1</v>
      </c>
      <c r="R24" s="13"/>
      <c r="S24" s="8"/>
      <c r="T24" s="8"/>
      <c r="U24" s="14"/>
      <c r="V24" s="16">
        <v>1</v>
      </c>
      <c r="W24" s="13"/>
      <c r="X24" s="8"/>
      <c r="Y24" s="8"/>
      <c r="Z24" s="14"/>
      <c r="AA24" s="12"/>
      <c r="AB24" s="14"/>
      <c r="AC24" s="16">
        <v>1</v>
      </c>
      <c r="AD24" s="14" t="s">
        <v>31</v>
      </c>
    </row>
    <row r="25" spans="1:35" x14ac:dyDescent="0.25">
      <c r="A25" s="8" t="s">
        <v>27</v>
      </c>
      <c r="B25" s="16">
        <v>1</v>
      </c>
      <c r="C25" s="13"/>
      <c r="D25" s="8"/>
      <c r="E25" s="8"/>
      <c r="F25" s="14"/>
      <c r="G25" s="16">
        <v>1</v>
      </c>
      <c r="H25" s="13"/>
      <c r="I25" s="8"/>
      <c r="J25" s="8"/>
      <c r="K25" s="14"/>
      <c r="L25" s="16">
        <v>1</v>
      </c>
      <c r="M25" s="13"/>
      <c r="N25" s="8"/>
      <c r="O25" s="8"/>
      <c r="P25" s="14"/>
      <c r="Q25" s="16">
        <v>1</v>
      </c>
      <c r="R25" s="13"/>
      <c r="S25" s="8"/>
      <c r="T25" s="8"/>
      <c r="U25" s="14"/>
      <c r="V25" s="16">
        <v>1</v>
      </c>
      <c r="W25" s="13"/>
      <c r="X25" s="8"/>
      <c r="Y25" s="8"/>
      <c r="Z25" s="14"/>
      <c r="AA25" s="12"/>
      <c r="AB25" s="14"/>
      <c r="AC25" s="16">
        <v>1</v>
      </c>
      <c r="AD25" s="14" t="s">
        <v>31</v>
      </c>
    </row>
    <row r="26" spans="1:35" x14ac:dyDescent="0.25">
      <c r="A26" s="8" t="s">
        <v>28</v>
      </c>
      <c r="B26" s="12"/>
      <c r="C26" s="13"/>
      <c r="D26" s="8"/>
      <c r="E26" s="8"/>
      <c r="F26" s="14"/>
      <c r="G26" s="12"/>
      <c r="H26" s="13"/>
      <c r="I26" s="8"/>
      <c r="J26" s="8"/>
      <c r="K26" s="14"/>
      <c r="L26" s="12"/>
      <c r="M26" s="13"/>
      <c r="N26" s="8"/>
      <c r="O26" s="8"/>
      <c r="P26" s="14"/>
      <c r="Q26" s="12"/>
      <c r="R26" s="13"/>
      <c r="S26" s="8"/>
      <c r="T26" s="8"/>
      <c r="U26" s="14"/>
      <c r="V26" s="12"/>
      <c r="W26" s="13"/>
      <c r="X26" s="8"/>
      <c r="Y26" s="8"/>
      <c r="Z26" s="14"/>
      <c r="AA26" s="12"/>
      <c r="AB26" s="14"/>
      <c r="AC26" s="12"/>
      <c r="AD26" s="14"/>
    </row>
    <row r="27" spans="1:35" x14ac:dyDescent="0.25">
      <c r="A27" s="8" t="s">
        <v>29</v>
      </c>
      <c r="B27" s="12"/>
      <c r="C27" s="13"/>
      <c r="D27" s="8"/>
      <c r="E27" s="8"/>
      <c r="F27" s="14"/>
      <c r="G27" s="12"/>
      <c r="H27" s="13"/>
      <c r="I27" s="8"/>
      <c r="J27" s="8"/>
      <c r="K27" s="14"/>
      <c r="L27" s="12"/>
      <c r="M27" s="13"/>
      <c r="N27" s="8"/>
      <c r="O27" s="8"/>
      <c r="P27" s="14"/>
      <c r="Q27" s="12"/>
      <c r="R27" s="13"/>
      <c r="S27" s="8"/>
      <c r="T27" s="8"/>
      <c r="U27" s="14"/>
      <c r="V27" s="12"/>
      <c r="W27" s="13"/>
      <c r="X27" s="8"/>
      <c r="Y27" s="8"/>
      <c r="Z27" s="14"/>
      <c r="AA27" s="12"/>
      <c r="AB27" s="14"/>
      <c r="AC27" s="12"/>
      <c r="AD27" s="14"/>
    </row>
    <row r="28" spans="1:35" ht="15.75" thickBot="1" x14ac:dyDescent="0.3">
      <c r="A28" s="8" t="s">
        <v>30</v>
      </c>
      <c r="B28" s="25"/>
      <c r="C28" s="18"/>
      <c r="D28" s="33"/>
      <c r="E28" s="33"/>
      <c r="F28" s="19"/>
      <c r="G28" s="25"/>
      <c r="H28" s="18"/>
      <c r="I28" s="33"/>
      <c r="J28" s="33"/>
      <c r="K28" s="19"/>
      <c r="L28" s="25"/>
      <c r="M28" s="18"/>
      <c r="N28" s="33"/>
      <c r="O28" s="33"/>
      <c r="P28" s="19"/>
      <c r="Q28" s="25"/>
      <c r="R28" s="18"/>
      <c r="S28" s="33"/>
      <c r="T28" s="33"/>
      <c r="U28" s="19"/>
      <c r="V28" s="25"/>
      <c r="W28" s="18"/>
      <c r="X28" s="33"/>
      <c r="Y28" s="33"/>
      <c r="Z28" s="19"/>
      <c r="AA28" s="25"/>
      <c r="AB28" s="19"/>
      <c r="AC28" s="25"/>
      <c r="AD28" s="19"/>
      <c r="AE28" t="s">
        <v>43</v>
      </c>
      <c r="AF28" t="s">
        <v>41</v>
      </c>
      <c r="AG28" t="s">
        <v>48</v>
      </c>
    </row>
    <row r="29" spans="1:35" x14ac:dyDescent="0.25">
      <c r="B29">
        <f>SUM(B5:B28)</f>
        <v>14</v>
      </c>
      <c r="C29">
        <f t="shared" ref="C29:AD29" si="0">SUM(C5:C28)</f>
        <v>9</v>
      </c>
      <c r="D29">
        <f t="shared" si="0"/>
        <v>6</v>
      </c>
      <c r="E29">
        <f t="shared" si="0"/>
        <v>3</v>
      </c>
      <c r="F29" t="s">
        <v>31</v>
      </c>
      <c r="G29">
        <f t="shared" si="0"/>
        <v>14</v>
      </c>
      <c r="H29">
        <f t="shared" si="0"/>
        <v>9</v>
      </c>
      <c r="I29">
        <f t="shared" si="0"/>
        <v>6</v>
      </c>
      <c r="J29">
        <f t="shared" si="0"/>
        <v>3</v>
      </c>
      <c r="K29" t="s">
        <v>31</v>
      </c>
      <c r="L29">
        <f t="shared" si="0"/>
        <v>14</v>
      </c>
      <c r="M29">
        <f t="shared" si="0"/>
        <v>9</v>
      </c>
      <c r="N29">
        <f t="shared" si="0"/>
        <v>6</v>
      </c>
      <c r="O29">
        <f t="shared" si="0"/>
        <v>3</v>
      </c>
      <c r="P29" t="s">
        <v>49</v>
      </c>
      <c r="Q29">
        <f t="shared" si="0"/>
        <v>14</v>
      </c>
      <c r="R29">
        <f t="shared" si="0"/>
        <v>9</v>
      </c>
      <c r="S29">
        <f t="shared" si="0"/>
        <v>6</v>
      </c>
      <c r="T29">
        <f t="shared" si="0"/>
        <v>3</v>
      </c>
      <c r="U29" t="s">
        <v>31</v>
      </c>
      <c r="V29">
        <f t="shared" si="0"/>
        <v>14</v>
      </c>
      <c r="W29">
        <f t="shared" si="0"/>
        <v>9</v>
      </c>
      <c r="X29">
        <f t="shared" si="0"/>
        <v>6</v>
      </c>
      <c r="Y29">
        <f t="shared" si="0"/>
        <v>3</v>
      </c>
      <c r="Z29" t="s">
        <v>31</v>
      </c>
      <c r="AA29">
        <f t="shared" si="0"/>
        <v>12</v>
      </c>
      <c r="AB29">
        <f t="shared" si="0"/>
        <v>0</v>
      </c>
      <c r="AC29">
        <f t="shared" si="0"/>
        <v>14</v>
      </c>
      <c r="AD29">
        <f t="shared" si="0"/>
        <v>0</v>
      </c>
      <c r="AE29" s="42">
        <f>SUM(B29:AD29)</f>
        <v>186</v>
      </c>
      <c r="AF29" s="40">
        <v>46</v>
      </c>
      <c r="AG29" s="80">
        <f>AE29*AF29</f>
        <v>8556</v>
      </c>
      <c r="AH29" s="80"/>
      <c r="AI29" t="s">
        <v>68</v>
      </c>
    </row>
    <row r="30" spans="1:35" x14ac:dyDescent="0.25">
      <c r="A30" s="21" t="s">
        <v>31</v>
      </c>
      <c r="B30" t="s">
        <v>5</v>
      </c>
      <c r="C30" s="20"/>
      <c r="D30" s="20"/>
      <c r="E30" s="20"/>
      <c r="F30">
        <f>SUM(F7:F28)</f>
        <v>3</v>
      </c>
      <c r="G30" s="20"/>
      <c r="H30" s="20"/>
      <c r="I30" s="20"/>
      <c r="J30" s="20"/>
      <c r="K30">
        <f>SUM(K7:K28)</f>
        <v>3</v>
      </c>
      <c r="L30" s="20"/>
      <c r="M30" s="20"/>
      <c r="N30" s="20"/>
      <c r="O30" s="20"/>
      <c r="P30">
        <f>SUM(P7:P28)</f>
        <v>3</v>
      </c>
      <c r="Q30" s="20"/>
      <c r="R30" s="20"/>
      <c r="S30" s="20"/>
      <c r="T30" s="20"/>
      <c r="U30">
        <f>SUM(U7:U28)</f>
        <v>3</v>
      </c>
      <c r="V30" s="20"/>
      <c r="W30" s="20"/>
      <c r="X30" s="20"/>
      <c r="Y30" s="20"/>
      <c r="Z30">
        <f>SUM(Z7:Z28)</f>
        <v>3</v>
      </c>
      <c r="AA30" s="20"/>
      <c r="AE30" s="44">
        <f>SUM(F30:AD30)</f>
        <v>15</v>
      </c>
      <c r="AF30" s="40">
        <v>46</v>
      </c>
      <c r="AG30" s="76">
        <f>AE30*AF30</f>
        <v>690</v>
      </c>
      <c r="AH30" s="76"/>
      <c r="AI30" t="s">
        <v>78</v>
      </c>
    </row>
    <row r="31" spans="1:35" ht="15.75" thickBot="1" x14ac:dyDescent="0.3">
      <c r="A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E31" s="50">
        <f>SUM(AE29:AE30)</f>
        <v>201</v>
      </c>
      <c r="AG31" s="81">
        <f>SUM(AG29:AH30)</f>
        <v>9246</v>
      </c>
      <c r="AH31" s="82"/>
      <c r="AI31" t="s">
        <v>76</v>
      </c>
    </row>
    <row r="32" spans="1:35" ht="15.75" thickTop="1" x14ac:dyDescent="0.25">
      <c r="A32" s="23" t="s">
        <v>31</v>
      </c>
      <c r="B32" t="s">
        <v>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x14ac:dyDescent="0.25">
      <c r="A33" s="22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x14ac:dyDescent="0.25">
      <c r="A34" s="24" t="s">
        <v>31</v>
      </c>
      <c r="B34" t="s">
        <v>44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x14ac:dyDescent="0.25">
      <c r="A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x14ac:dyDescent="0.25">
      <c r="A36" s="30"/>
      <c r="B36" t="s">
        <v>8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8" spans="1:27" x14ac:dyDescent="0.25">
      <c r="A38" s="44"/>
      <c r="B38" t="s">
        <v>77</v>
      </c>
    </row>
    <row r="41" spans="1:27" x14ac:dyDescent="0.25">
      <c r="C41" s="26"/>
      <c r="D41" s="26"/>
      <c r="E41" s="26"/>
      <c r="F41" s="26"/>
      <c r="G41" s="26"/>
      <c r="H41" s="26"/>
    </row>
    <row r="42" spans="1:27" x14ac:dyDescent="0.25">
      <c r="A42" s="27"/>
    </row>
    <row r="45" spans="1:27" x14ac:dyDescent="0.25">
      <c r="A45" s="28"/>
    </row>
  </sheetData>
  <sheetProtection sheet="1" objects="1" scenarios="1"/>
  <mergeCells count="3">
    <mergeCell ref="AG30:AH30"/>
    <mergeCell ref="AG29:AH29"/>
    <mergeCell ref="AG31:AH31"/>
  </mergeCells>
  <pageMargins left="0.7" right="0.7" top="0.75" bottom="0.75" header="0.3" footer="0.3"/>
  <pageSetup scale="6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EBB0-74F6-4DAD-A83C-3864F21AA3FF}">
  <sheetPr>
    <pageSetUpPr fitToPage="1"/>
  </sheetPr>
  <dimension ref="A1:AF45"/>
  <sheetViews>
    <sheetView topLeftCell="A9" zoomScaleNormal="100" workbookViewId="0">
      <selection activeCell="D34" sqref="D34"/>
    </sheetView>
  </sheetViews>
  <sheetFormatPr defaultRowHeight="15" x14ac:dyDescent="0.25"/>
  <cols>
    <col min="1" max="1" width="14.5703125" customWidth="1"/>
    <col min="2" max="2" width="6" customWidth="1"/>
    <col min="3" max="5" width="6.28515625" customWidth="1"/>
    <col min="6" max="7" width="6.42578125" customWidth="1"/>
    <col min="8" max="8" width="6.5703125" customWidth="1"/>
    <col min="9" max="9" width="6" customWidth="1"/>
    <col min="10" max="12" width="6.28515625" customWidth="1"/>
    <col min="13" max="14" width="6.42578125" customWidth="1"/>
    <col min="15" max="15" width="6.5703125" customWidth="1"/>
    <col min="16" max="16" width="6.28515625" customWidth="1"/>
    <col min="17" max="17" width="6.42578125" customWidth="1"/>
    <col min="18" max="18" width="7" customWidth="1"/>
    <col min="19" max="19" width="6.7109375" customWidth="1"/>
    <col min="20" max="20" width="6.5703125" customWidth="1"/>
    <col min="21" max="22" width="6.85546875" customWidth="1"/>
    <col min="23" max="23" width="6.28515625" customWidth="1"/>
    <col min="24" max="24" width="6.42578125" customWidth="1"/>
    <col min="25" max="25" width="6.5703125" customWidth="1"/>
    <col min="26" max="27" width="6.28515625" customWidth="1"/>
    <col min="28" max="28" width="6.140625" customWidth="1"/>
    <col min="29" max="30" width="6.5703125" customWidth="1"/>
    <col min="31" max="31" width="6.7109375" customWidth="1"/>
    <col min="32" max="32" width="6.28515625" customWidth="1"/>
    <col min="33" max="33" width="6" customWidth="1"/>
    <col min="34" max="34" width="5.85546875" customWidth="1"/>
    <col min="35" max="35" width="6.5703125" customWidth="1"/>
    <col min="36" max="37" width="6.7109375" customWidth="1"/>
    <col min="38" max="38" width="6.5703125" customWidth="1"/>
    <col min="39" max="39" width="6.7109375" customWidth="1"/>
    <col min="40" max="40" width="12.28515625" customWidth="1"/>
  </cols>
  <sheetData>
    <row r="1" spans="1:17" ht="15.75" thickBot="1" x14ac:dyDescent="0.3"/>
    <row r="2" spans="1:17" ht="15.75" thickBot="1" x14ac:dyDescent="0.3">
      <c r="A2" s="1"/>
      <c r="B2" s="2" t="s">
        <v>69</v>
      </c>
      <c r="C2" s="3"/>
      <c r="D2" s="3"/>
      <c r="E2" s="3"/>
      <c r="F2" s="3"/>
      <c r="G2" s="3"/>
      <c r="H2" s="4"/>
      <c r="I2" s="2" t="s">
        <v>66</v>
      </c>
      <c r="J2" s="3"/>
      <c r="K2" s="3"/>
      <c r="L2" s="3"/>
      <c r="M2" s="3"/>
      <c r="N2" s="3"/>
      <c r="O2" s="3"/>
      <c r="P2" s="3"/>
      <c r="Q2" s="4"/>
    </row>
    <row r="3" spans="1:17" ht="15.75" thickBot="1" x14ac:dyDescent="0.3">
      <c r="A3" s="5" t="s">
        <v>4</v>
      </c>
    </row>
    <row r="4" spans="1:17" ht="15.75" thickBot="1" x14ac:dyDescent="0.3">
      <c r="A4" s="6"/>
      <c r="B4" s="45" t="s">
        <v>53</v>
      </c>
      <c r="C4" s="45" t="s">
        <v>54</v>
      </c>
      <c r="D4" s="46" t="s">
        <v>56</v>
      </c>
      <c r="E4" s="46" t="s">
        <v>57</v>
      </c>
      <c r="F4" s="46" t="s">
        <v>55</v>
      </c>
      <c r="G4" s="47" t="s">
        <v>58</v>
      </c>
      <c r="H4" s="48" t="s">
        <v>59</v>
      </c>
      <c r="I4" s="48" t="s">
        <v>60</v>
      </c>
      <c r="J4" s="48" t="s">
        <v>61</v>
      </c>
      <c r="K4" s="59" t="s">
        <v>62</v>
      </c>
      <c r="L4" s="59" t="s">
        <v>63</v>
      </c>
      <c r="M4" s="59" t="s">
        <v>64</v>
      </c>
      <c r="N4" s="60" t="s">
        <v>65</v>
      </c>
      <c r="O4" s="58">
        <v>46024</v>
      </c>
      <c r="P4" s="61">
        <v>46025</v>
      </c>
      <c r="Q4" s="62">
        <v>46026</v>
      </c>
    </row>
    <row r="5" spans="1:17" x14ac:dyDescent="0.25">
      <c r="A5" s="8" t="s">
        <v>9</v>
      </c>
      <c r="B5" s="9"/>
      <c r="C5" s="10"/>
      <c r="D5" s="6"/>
      <c r="E5" s="6"/>
      <c r="F5" s="6"/>
      <c r="G5" s="6"/>
      <c r="H5" s="11"/>
      <c r="I5" s="9"/>
      <c r="J5" s="10"/>
      <c r="K5" s="6"/>
      <c r="L5" s="6"/>
      <c r="M5" s="6"/>
      <c r="N5" s="6"/>
      <c r="O5" s="6"/>
      <c r="P5" s="10"/>
      <c r="Q5" s="53"/>
    </row>
    <row r="6" spans="1:17" x14ac:dyDescent="0.25">
      <c r="A6" s="8" t="s">
        <v>10</v>
      </c>
      <c r="B6" s="12"/>
      <c r="C6" s="13"/>
      <c r="D6" s="8"/>
      <c r="E6" s="8"/>
      <c r="F6" s="8"/>
      <c r="G6" s="8"/>
      <c r="H6" s="14"/>
      <c r="I6" s="12"/>
      <c r="J6" s="13"/>
      <c r="K6" s="8"/>
      <c r="L6" s="8"/>
      <c r="M6" s="8"/>
      <c r="N6" s="8"/>
      <c r="O6" s="8"/>
      <c r="P6" s="13"/>
      <c r="Q6" s="54"/>
    </row>
    <row r="7" spans="1:17" x14ac:dyDescent="0.25">
      <c r="A7" s="8" t="s">
        <v>11</v>
      </c>
      <c r="B7" s="12"/>
      <c r="C7" s="13"/>
      <c r="D7" s="8"/>
      <c r="E7" s="8"/>
      <c r="F7" s="8"/>
      <c r="G7" s="8"/>
      <c r="H7" s="14"/>
      <c r="I7" s="12"/>
      <c r="J7" s="13"/>
      <c r="K7" s="8"/>
      <c r="L7" s="8"/>
      <c r="M7" s="8"/>
      <c r="N7" s="8"/>
      <c r="O7" s="8"/>
      <c r="P7" s="13"/>
      <c r="Q7" s="54"/>
    </row>
    <row r="8" spans="1:17" x14ac:dyDescent="0.25">
      <c r="A8" s="8" t="s">
        <v>12</v>
      </c>
      <c r="B8" s="12"/>
      <c r="C8" s="13"/>
      <c r="D8" s="8"/>
      <c r="E8" s="8"/>
      <c r="F8" s="8"/>
      <c r="G8" s="8"/>
      <c r="H8" s="14"/>
      <c r="I8" s="12"/>
      <c r="J8" s="13"/>
      <c r="K8" s="8"/>
      <c r="L8" s="8"/>
      <c r="M8" s="8"/>
      <c r="N8" s="8"/>
      <c r="O8" s="8"/>
      <c r="P8" s="13"/>
      <c r="Q8" s="54"/>
    </row>
    <row r="9" spans="1:17" x14ac:dyDescent="0.25">
      <c r="A9" s="8" t="s">
        <v>13</v>
      </c>
      <c r="B9" s="12"/>
      <c r="C9" s="13"/>
      <c r="D9" s="8"/>
      <c r="E9" s="8"/>
      <c r="F9" s="8"/>
      <c r="G9" s="8"/>
      <c r="H9" s="14"/>
      <c r="I9" s="12"/>
      <c r="J9" s="13"/>
      <c r="K9" s="8"/>
      <c r="L9" s="8"/>
      <c r="M9" s="8"/>
      <c r="N9" s="8"/>
      <c r="O9" s="8"/>
      <c r="P9" s="13"/>
      <c r="Q9" s="54"/>
    </row>
    <row r="10" spans="1:17" x14ac:dyDescent="0.25">
      <c r="A10" s="8" t="s">
        <v>14</v>
      </c>
      <c r="B10" s="64">
        <v>1</v>
      </c>
      <c r="C10" s="65">
        <v>1</v>
      </c>
      <c r="D10" s="66">
        <v>1</v>
      </c>
      <c r="E10" s="66">
        <v>1</v>
      </c>
      <c r="F10" s="66">
        <v>1</v>
      </c>
      <c r="G10" s="8"/>
      <c r="H10" s="14"/>
      <c r="I10" s="64">
        <v>1</v>
      </c>
      <c r="J10" s="65">
        <v>1</v>
      </c>
      <c r="K10" s="66">
        <v>1</v>
      </c>
      <c r="L10" s="8"/>
      <c r="M10" s="8"/>
      <c r="N10" s="32" t="s">
        <v>31</v>
      </c>
      <c r="O10" s="67">
        <v>1</v>
      </c>
      <c r="P10" s="68">
        <v>1</v>
      </c>
      <c r="Q10" s="69">
        <v>1</v>
      </c>
    </row>
    <row r="11" spans="1:17" x14ac:dyDescent="0.25">
      <c r="A11" s="8" t="s">
        <v>15</v>
      </c>
      <c r="B11" s="64">
        <v>1</v>
      </c>
      <c r="C11" s="65">
        <v>1</v>
      </c>
      <c r="D11" s="66">
        <v>1</v>
      </c>
      <c r="E11" s="66">
        <v>1</v>
      </c>
      <c r="F11" s="66">
        <v>1</v>
      </c>
      <c r="G11" s="8"/>
      <c r="H11" s="14"/>
      <c r="I11" s="64">
        <v>1</v>
      </c>
      <c r="J11" s="65">
        <v>1</v>
      </c>
      <c r="K11" s="66">
        <v>1</v>
      </c>
      <c r="L11" s="8"/>
      <c r="M11" s="8"/>
      <c r="N11" s="32" t="s">
        <v>31</v>
      </c>
      <c r="O11" s="67">
        <v>1</v>
      </c>
      <c r="P11" s="68">
        <v>1</v>
      </c>
      <c r="Q11" s="69">
        <v>1</v>
      </c>
    </row>
    <row r="12" spans="1:17" x14ac:dyDescent="0.25">
      <c r="A12" s="8" t="s">
        <v>51</v>
      </c>
      <c r="B12" s="64">
        <v>2</v>
      </c>
      <c r="C12" s="64">
        <v>2</v>
      </c>
      <c r="D12" s="64">
        <v>2</v>
      </c>
      <c r="E12" s="64">
        <v>2</v>
      </c>
      <c r="F12" s="64">
        <v>2</v>
      </c>
      <c r="G12" s="16">
        <v>1</v>
      </c>
      <c r="H12" s="16">
        <v>1</v>
      </c>
      <c r="I12" s="64">
        <v>2</v>
      </c>
      <c r="J12" s="64">
        <v>2</v>
      </c>
      <c r="K12" s="64">
        <v>2</v>
      </c>
      <c r="L12" s="16">
        <v>1</v>
      </c>
      <c r="M12" s="16">
        <v>1</v>
      </c>
      <c r="N12" s="16">
        <v>1</v>
      </c>
      <c r="O12" s="70">
        <v>2</v>
      </c>
      <c r="P12" s="68">
        <v>2</v>
      </c>
      <c r="Q12" s="69">
        <v>2</v>
      </c>
    </row>
    <row r="13" spans="1:17" x14ac:dyDescent="0.25">
      <c r="A13" s="8" t="s">
        <v>52</v>
      </c>
      <c r="B13" s="16">
        <v>1</v>
      </c>
      <c r="C13" s="16">
        <v>1</v>
      </c>
      <c r="D13" s="16">
        <v>1</v>
      </c>
      <c r="E13" s="16">
        <v>1</v>
      </c>
      <c r="F13" s="16">
        <v>1</v>
      </c>
      <c r="G13" s="16">
        <v>1</v>
      </c>
      <c r="H13" s="16">
        <v>1</v>
      </c>
      <c r="I13" s="16">
        <v>1</v>
      </c>
      <c r="J13" s="16">
        <v>1</v>
      </c>
      <c r="K13" s="16">
        <v>1</v>
      </c>
      <c r="L13" s="16">
        <v>1</v>
      </c>
      <c r="M13" s="16">
        <v>1</v>
      </c>
      <c r="N13" s="16">
        <v>1</v>
      </c>
      <c r="O13" s="52">
        <v>1</v>
      </c>
      <c r="P13" s="57">
        <v>1</v>
      </c>
      <c r="Q13" s="55">
        <v>1</v>
      </c>
    </row>
    <row r="14" spans="1:17" x14ac:dyDescent="0.25">
      <c r="A14" s="8" t="s">
        <v>16</v>
      </c>
      <c r="B14" s="16">
        <v>1</v>
      </c>
      <c r="C14" s="16">
        <v>1</v>
      </c>
      <c r="D14" s="16">
        <v>1</v>
      </c>
      <c r="E14" s="16">
        <v>1</v>
      </c>
      <c r="F14" s="16">
        <v>1</v>
      </c>
      <c r="G14" s="16">
        <v>1</v>
      </c>
      <c r="H14" s="16">
        <v>1</v>
      </c>
      <c r="I14" s="16">
        <v>1</v>
      </c>
      <c r="J14" s="16">
        <v>1</v>
      </c>
      <c r="K14" s="16">
        <v>1</v>
      </c>
      <c r="L14" s="16">
        <v>1</v>
      </c>
      <c r="M14" s="16">
        <v>1</v>
      </c>
      <c r="N14" s="16">
        <v>1</v>
      </c>
      <c r="O14" s="52">
        <v>1</v>
      </c>
      <c r="P14" s="57">
        <v>1</v>
      </c>
      <c r="Q14" s="55">
        <v>1</v>
      </c>
    </row>
    <row r="15" spans="1:17" x14ac:dyDescent="0.25">
      <c r="A15" s="8" t="s">
        <v>17</v>
      </c>
      <c r="B15" s="16">
        <v>1</v>
      </c>
      <c r="C15" s="16">
        <v>1</v>
      </c>
      <c r="D15" s="16">
        <v>1</v>
      </c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6">
        <v>1</v>
      </c>
      <c r="K15" s="16">
        <v>1</v>
      </c>
      <c r="L15" s="16">
        <v>1</v>
      </c>
      <c r="M15" s="16">
        <v>1</v>
      </c>
      <c r="N15" s="16">
        <v>1</v>
      </c>
      <c r="O15" s="52">
        <v>1</v>
      </c>
      <c r="P15" s="57">
        <v>1</v>
      </c>
      <c r="Q15" s="55">
        <v>1</v>
      </c>
    </row>
    <row r="16" spans="1:17" x14ac:dyDescent="0.25">
      <c r="A16" s="8" t="s">
        <v>18</v>
      </c>
      <c r="B16" s="16">
        <v>1</v>
      </c>
      <c r="C16" s="16">
        <v>1</v>
      </c>
      <c r="D16" s="16">
        <v>1</v>
      </c>
      <c r="E16" s="16">
        <v>1</v>
      </c>
      <c r="F16" s="16">
        <v>1</v>
      </c>
      <c r="G16" s="16">
        <v>1</v>
      </c>
      <c r="H16" s="16">
        <v>1</v>
      </c>
      <c r="I16" s="16">
        <v>1</v>
      </c>
      <c r="J16" s="16">
        <v>1</v>
      </c>
      <c r="K16" s="16">
        <v>1</v>
      </c>
      <c r="L16" s="16">
        <v>1</v>
      </c>
      <c r="M16" s="16">
        <v>1</v>
      </c>
      <c r="N16" s="16">
        <v>1</v>
      </c>
      <c r="O16" s="52">
        <v>1</v>
      </c>
      <c r="P16" s="57">
        <v>1</v>
      </c>
      <c r="Q16" s="55">
        <v>1</v>
      </c>
    </row>
    <row r="17" spans="1:17" x14ac:dyDescent="0.25">
      <c r="A17" s="8" t="s">
        <v>19</v>
      </c>
      <c r="B17" s="16">
        <v>1</v>
      </c>
      <c r="C17" s="16">
        <v>1</v>
      </c>
      <c r="D17" s="16">
        <v>1</v>
      </c>
      <c r="E17" s="16">
        <v>1</v>
      </c>
      <c r="F17" s="16">
        <v>1</v>
      </c>
      <c r="G17" s="16">
        <v>1</v>
      </c>
      <c r="H17" s="16">
        <v>1</v>
      </c>
      <c r="I17" s="16">
        <v>1</v>
      </c>
      <c r="J17" s="16">
        <v>1</v>
      </c>
      <c r="K17" s="16">
        <v>1</v>
      </c>
      <c r="L17" s="16">
        <v>1</v>
      </c>
      <c r="M17" s="16">
        <v>1</v>
      </c>
      <c r="N17" s="16">
        <v>1</v>
      </c>
      <c r="O17" s="52">
        <v>1</v>
      </c>
      <c r="P17" s="57">
        <v>1</v>
      </c>
      <c r="Q17" s="55">
        <v>1</v>
      </c>
    </row>
    <row r="18" spans="1:17" x14ac:dyDescent="0.25">
      <c r="A18" s="8" t="s">
        <v>20</v>
      </c>
      <c r="B18" s="16">
        <v>1</v>
      </c>
      <c r="C18" s="16">
        <v>1</v>
      </c>
      <c r="D18" s="16">
        <v>1</v>
      </c>
      <c r="E18" s="16">
        <v>1</v>
      </c>
      <c r="F18" s="16">
        <v>1</v>
      </c>
      <c r="G18" s="16">
        <v>1</v>
      </c>
      <c r="H18" s="16">
        <v>1</v>
      </c>
      <c r="I18" s="16">
        <v>1</v>
      </c>
      <c r="J18" s="16">
        <v>1</v>
      </c>
      <c r="K18" s="16">
        <v>1</v>
      </c>
      <c r="L18" s="16">
        <v>1</v>
      </c>
      <c r="M18" s="16">
        <v>1</v>
      </c>
      <c r="N18" s="16">
        <v>1</v>
      </c>
      <c r="O18" s="52">
        <v>1</v>
      </c>
      <c r="P18" s="57">
        <v>1</v>
      </c>
      <c r="Q18" s="55">
        <v>1</v>
      </c>
    </row>
    <row r="19" spans="1:17" x14ac:dyDescent="0.25">
      <c r="A19" s="8" t="s">
        <v>21</v>
      </c>
      <c r="B19" s="16">
        <v>1</v>
      </c>
      <c r="C19" s="16">
        <v>1</v>
      </c>
      <c r="D19" s="16">
        <v>1</v>
      </c>
      <c r="E19" s="16">
        <v>1</v>
      </c>
      <c r="F19" s="16">
        <v>1</v>
      </c>
      <c r="G19" s="16">
        <v>1</v>
      </c>
      <c r="H19" s="16">
        <v>1</v>
      </c>
      <c r="I19" s="16">
        <v>1</v>
      </c>
      <c r="J19" s="16">
        <v>1</v>
      </c>
      <c r="K19" s="16">
        <v>1</v>
      </c>
      <c r="L19" s="16">
        <v>1</v>
      </c>
      <c r="M19" s="16">
        <v>1</v>
      </c>
      <c r="N19" s="16">
        <v>1</v>
      </c>
      <c r="O19" s="52">
        <v>1</v>
      </c>
      <c r="P19" s="57">
        <v>1</v>
      </c>
      <c r="Q19" s="55">
        <v>1</v>
      </c>
    </row>
    <row r="20" spans="1:17" x14ac:dyDescent="0.25">
      <c r="A20" s="8" t="s">
        <v>22</v>
      </c>
      <c r="B20" s="16">
        <v>1</v>
      </c>
      <c r="C20" s="16">
        <v>1</v>
      </c>
      <c r="D20" s="16">
        <v>1</v>
      </c>
      <c r="E20" s="16">
        <v>1</v>
      </c>
      <c r="F20" s="16">
        <v>1</v>
      </c>
      <c r="G20" s="16">
        <v>1</v>
      </c>
      <c r="H20" s="16">
        <v>1</v>
      </c>
      <c r="I20" s="16">
        <v>1</v>
      </c>
      <c r="J20" s="16">
        <v>1</v>
      </c>
      <c r="K20" s="16">
        <v>1</v>
      </c>
      <c r="L20" s="16">
        <v>1</v>
      </c>
      <c r="M20" s="16">
        <v>1</v>
      </c>
      <c r="N20" s="16">
        <v>1</v>
      </c>
      <c r="O20" s="52">
        <v>1</v>
      </c>
      <c r="P20" s="57">
        <v>1</v>
      </c>
      <c r="Q20" s="55">
        <v>1</v>
      </c>
    </row>
    <row r="21" spans="1:17" x14ac:dyDescent="0.25">
      <c r="A21" s="8" t="s">
        <v>23</v>
      </c>
      <c r="B21" s="16">
        <v>1</v>
      </c>
      <c r="C21" s="16">
        <v>1</v>
      </c>
      <c r="D21" s="16">
        <v>1</v>
      </c>
      <c r="E21" s="16">
        <v>1</v>
      </c>
      <c r="F21" s="16">
        <v>1</v>
      </c>
      <c r="G21" s="16">
        <v>1</v>
      </c>
      <c r="H21" s="16">
        <v>1</v>
      </c>
      <c r="I21" s="16">
        <v>1</v>
      </c>
      <c r="J21" s="16">
        <v>1</v>
      </c>
      <c r="K21" s="16">
        <v>1</v>
      </c>
      <c r="L21" s="16">
        <v>1</v>
      </c>
      <c r="M21" s="16">
        <v>1</v>
      </c>
      <c r="N21" s="16">
        <v>1</v>
      </c>
      <c r="O21" s="52">
        <v>1</v>
      </c>
      <c r="P21" s="57">
        <v>1</v>
      </c>
      <c r="Q21" s="55">
        <v>1</v>
      </c>
    </row>
    <row r="22" spans="1:17" x14ac:dyDescent="0.25">
      <c r="A22" s="8" t="s">
        <v>24</v>
      </c>
      <c r="B22" s="16">
        <v>1</v>
      </c>
      <c r="C22" s="16">
        <v>1</v>
      </c>
      <c r="D22" s="16">
        <v>1</v>
      </c>
      <c r="E22" s="16">
        <v>1</v>
      </c>
      <c r="F22" s="16">
        <v>1</v>
      </c>
      <c r="G22" s="16">
        <v>1</v>
      </c>
      <c r="H22" s="16">
        <v>1</v>
      </c>
      <c r="I22" s="16">
        <v>1</v>
      </c>
      <c r="J22" s="16">
        <v>1</v>
      </c>
      <c r="K22" s="16">
        <v>1</v>
      </c>
      <c r="L22" s="16">
        <v>1</v>
      </c>
      <c r="M22" s="16">
        <v>1</v>
      </c>
      <c r="N22" s="16">
        <v>1</v>
      </c>
      <c r="O22" s="52">
        <v>1</v>
      </c>
      <c r="P22" s="57">
        <v>1</v>
      </c>
      <c r="Q22" s="55">
        <v>1</v>
      </c>
    </row>
    <row r="23" spans="1:17" x14ac:dyDescent="0.25">
      <c r="A23" s="8" t="s">
        <v>25</v>
      </c>
      <c r="B23" s="16">
        <v>1</v>
      </c>
      <c r="C23" s="16">
        <v>1</v>
      </c>
      <c r="D23" s="16">
        <v>1</v>
      </c>
      <c r="E23" s="16">
        <v>1</v>
      </c>
      <c r="F23" s="16">
        <v>1</v>
      </c>
      <c r="G23" s="16">
        <v>1</v>
      </c>
      <c r="H23" s="16">
        <v>1</v>
      </c>
      <c r="I23" s="16">
        <v>1</v>
      </c>
      <c r="J23" s="16">
        <v>1</v>
      </c>
      <c r="K23" s="16">
        <v>1</v>
      </c>
      <c r="L23" s="16">
        <v>1</v>
      </c>
      <c r="M23" s="16">
        <v>1</v>
      </c>
      <c r="N23" s="16">
        <v>1</v>
      </c>
      <c r="O23" s="52">
        <v>1</v>
      </c>
      <c r="P23" s="57">
        <v>1</v>
      </c>
      <c r="Q23" s="55">
        <v>1</v>
      </c>
    </row>
    <row r="24" spans="1:17" x14ac:dyDescent="0.25">
      <c r="A24" s="8" t="s">
        <v>26</v>
      </c>
      <c r="B24" s="16">
        <v>1</v>
      </c>
      <c r="C24" s="16">
        <v>1</v>
      </c>
      <c r="D24" s="16">
        <v>1</v>
      </c>
      <c r="E24" s="16">
        <v>1</v>
      </c>
      <c r="F24" s="16">
        <v>1</v>
      </c>
      <c r="G24" s="8"/>
      <c r="H24" s="16">
        <v>1</v>
      </c>
      <c r="I24" s="16">
        <v>1</v>
      </c>
      <c r="J24" s="16">
        <v>1</v>
      </c>
      <c r="K24" s="16">
        <v>1</v>
      </c>
      <c r="L24" s="16">
        <v>1</v>
      </c>
      <c r="M24" s="16">
        <v>1</v>
      </c>
      <c r="N24" s="8"/>
      <c r="O24" s="52">
        <v>1</v>
      </c>
      <c r="P24" s="57">
        <v>1</v>
      </c>
      <c r="Q24" s="55">
        <v>1</v>
      </c>
    </row>
    <row r="25" spans="1:17" x14ac:dyDescent="0.25">
      <c r="A25" s="8" t="s">
        <v>27</v>
      </c>
      <c r="B25" s="16">
        <v>1</v>
      </c>
      <c r="C25" s="16">
        <v>1</v>
      </c>
      <c r="D25" s="16">
        <v>1</v>
      </c>
      <c r="E25" s="16">
        <v>1</v>
      </c>
      <c r="F25" s="16">
        <v>1</v>
      </c>
      <c r="G25" s="8"/>
      <c r="H25" s="16">
        <v>1</v>
      </c>
      <c r="I25" s="16">
        <v>1</v>
      </c>
      <c r="J25" s="16">
        <v>1</v>
      </c>
      <c r="K25" s="16">
        <v>1</v>
      </c>
      <c r="L25" s="16">
        <v>1</v>
      </c>
      <c r="M25" s="16">
        <v>1</v>
      </c>
      <c r="N25" s="8"/>
      <c r="O25" s="52">
        <v>1</v>
      </c>
      <c r="P25" s="57">
        <v>1</v>
      </c>
      <c r="Q25" s="55">
        <v>1</v>
      </c>
    </row>
    <row r="26" spans="1:17" x14ac:dyDescent="0.25">
      <c r="A26" s="8" t="s">
        <v>28</v>
      </c>
      <c r="B26" s="12"/>
      <c r="C26" s="13"/>
      <c r="D26" s="8"/>
      <c r="E26" s="8"/>
      <c r="F26" s="8"/>
      <c r="G26" s="8"/>
      <c r="H26" s="14"/>
      <c r="I26" s="12"/>
      <c r="J26" s="13"/>
      <c r="K26" s="8"/>
      <c r="L26" s="8"/>
      <c r="M26" s="8"/>
      <c r="N26" s="8"/>
      <c r="O26" s="8"/>
      <c r="P26" s="13"/>
      <c r="Q26" s="54"/>
    </row>
    <row r="27" spans="1:17" x14ac:dyDescent="0.25">
      <c r="A27" s="8" t="s">
        <v>29</v>
      </c>
      <c r="B27" s="12"/>
      <c r="C27" s="13"/>
      <c r="D27" s="8"/>
      <c r="E27" s="8"/>
      <c r="F27" s="8"/>
      <c r="G27" s="8"/>
      <c r="H27" s="14"/>
      <c r="I27" s="12"/>
      <c r="J27" s="13"/>
      <c r="K27" s="8"/>
      <c r="L27" s="8"/>
      <c r="M27" s="8"/>
      <c r="N27" s="8"/>
      <c r="O27" s="8"/>
      <c r="P27" s="13"/>
      <c r="Q27" s="54"/>
    </row>
    <row r="28" spans="1:17" ht="15.75" thickBot="1" x14ac:dyDescent="0.3">
      <c r="A28" s="8" t="s">
        <v>30</v>
      </c>
      <c r="B28" s="25"/>
      <c r="C28" s="18"/>
      <c r="D28" s="33"/>
      <c r="E28" s="33"/>
      <c r="F28" s="33"/>
      <c r="G28" s="33"/>
      <c r="H28" s="19"/>
      <c r="I28" s="25"/>
      <c r="J28" s="18"/>
      <c r="K28" s="33"/>
      <c r="L28" s="33"/>
      <c r="M28" s="33"/>
      <c r="N28" s="33"/>
      <c r="O28" s="33"/>
      <c r="P28" s="18"/>
      <c r="Q28" s="56"/>
    </row>
    <row r="29" spans="1:17" x14ac:dyDescent="0.25">
      <c r="B29">
        <f>SUM(B5:B28)</f>
        <v>17</v>
      </c>
      <c r="C29">
        <f t="shared" ref="C29:H29" si="0">SUM(C5:C28)</f>
        <v>17</v>
      </c>
      <c r="D29">
        <f t="shared" ref="D29" si="1">SUM(D5:D28)</f>
        <v>17</v>
      </c>
      <c r="E29">
        <f t="shared" ref="E29" si="2">SUM(E5:E28)</f>
        <v>17</v>
      </c>
      <c r="F29">
        <f t="shared" si="0"/>
        <v>17</v>
      </c>
      <c r="G29">
        <f t="shared" si="0"/>
        <v>12</v>
      </c>
      <c r="H29">
        <f t="shared" si="0"/>
        <v>14</v>
      </c>
      <c r="I29">
        <f>SUM(I5:I28)</f>
        <v>17</v>
      </c>
      <c r="J29">
        <f t="shared" ref="J29" si="3">SUM(J5:J28)</f>
        <v>17</v>
      </c>
      <c r="K29">
        <f t="shared" ref="K29" si="4">SUM(K5:K28)</f>
        <v>17</v>
      </c>
      <c r="L29">
        <f t="shared" ref="L29" si="5">SUM(L5:L28)</f>
        <v>14</v>
      </c>
      <c r="M29">
        <f t="shared" ref="M29" si="6">SUM(M5:M28)</f>
        <v>14</v>
      </c>
      <c r="N29">
        <f t="shared" ref="N29" si="7">SUM(N5:N28)</f>
        <v>12</v>
      </c>
      <c r="O29">
        <f t="shared" ref="O29" si="8">SUM(O5:O28)</f>
        <v>17</v>
      </c>
      <c r="P29">
        <f t="shared" ref="P29" si="9">SUM(P5:P28)</f>
        <v>17</v>
      </c>
      <c r="Q29">
        <f t="shared" ref="Q29" si="10">SUM(Q5:Q28)</f>
        <v>17</v>
      </c>
    </row>
    <row r="30" spans="1:17" x14ac:dyDescent="0.25">
      <c r="A30" s="21" t="s">
        <v>31</v>
      </c>
      <c r="B30" t="s">
        <v>5</v>
      </c>
      <c r="C30" s="20" t="s">
        <v>70</v>
      </c>
      <c r="D30" s="20"/>
      <c r="E30" s="20"/>
      <c r="F30" s="20"/>
      <c r="G30" s="20"/>
      <c r="H30" s="20"/>
      <c r="J30" s="20"/>
      <c r="K30" s="20"/>
      <c r="L30" s="20"/>
      <c r="M30" s="20"/>
      <c r="N30" s="20"/>
      <c r="O30" s="20"/>
      <c r="P30" s="20"/>
      <c r="Q30" s="20"/>
    </row>
    <row r="31" spans="1:17" x14ac:dyDescent="0.25">
      <c r="A31" s="22"/>
      <c r="C31" s="20"/>
      <c r="D31" s="20"/>
      <c r="E31" s="20"/>
      <c r="F31" s="20"/>
      <c r="G31" s="20"/>
      <c r="H31" s="20"/>
      <c r="I31" t="s">
        <v>31</v>
      </c>
      <c r="J31" s="20"/>
      <c r="K31" s="20"/>
      <c r="L31" s="20"/>
      <c r="M31" s="20"/>
      <c r="N31" s="20"/>
      <c r="O31" s="20"/>
      <c r="P31" s="20"/>
      <c r="Q31" s="20"/>
    </row>
    <row r="32" spans="1:17" x14ac:dyDescent="0.25">
      <c r="A32" s="23" t="s">
        <v>31</v>
      </c>
      <c r="B32" t="s">
        <v>6</v>
      </c>
      <c r="C32" s="20"/>
      <c r="D32" s="20"/>
      <c r="E32" s="20"/>
    </row>
    <row r="33" spans="1:32" x14ac:dyDescent="0.25">
      <c r="A33" s="22"/>
      <c r="C33" s="20"/>
      <c r="D33" s="20"/>
      <c r="E33" s="20"/>
      <c r="I33" t="s">
        <v>31</v>
      </c>
    </row>
    <row r="34" spans="1:32" x14ac:dyDescent="0.25">
      <c r="A34" s="24" t="s">
        <v>31</v>
      </c>
      <c r="B34" t="s">
        <v>44</v>
      </c>
      <c r="C34" s="20"/>
      <c r="D34" s="20"/>
      <c r="E34" s="20"/>
    </row>
    <row r="35" spans="1:32" x14ac:dyDescent="0.25">
      <c r="A35" s="20"/>
      <c r="C35" s="20"/>
      <c r="D35" s="20"/>
      <c r="E35" s="20"/>
    </row>
    <row r="36" spans="1:32" x14ac:dyDescent="0.25">
      <c r="A36" s="30"/>
      <c r="B36" t="s">
        <v>8</v>
      </c>
      <c r="C36" s="20"/>
      <c r="D36" s="20"/>
      <c r="E36" s="20"/>
      <c r="F36" s="26"/>
      <c r="G36" s="26"/>
      <c r="H36" s="26"/>
      <c r="J36" s="26"/>
      <c r="K36" s="26"/>
      <c r="L36" s="26"/>
      <c r="M36" s="26"/>
      <c r="N36" s="26"/>
      <c r="O36" s="26"/>
      <c r="P36" s="26"/>
      <c r="Q36" s="26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8" spans="1:32" x14ac:dyDescent="0.25">
      <c r="A38" s="44"/>
      <c r="B38" t="s">
        <v>77</v>
      </c>
    </row>
    <row r="41" spans="1:32" x14ac:dyDescent="0.25">
      <c r="C41" s="26"/>
      <c r="D41" s="26"/>
      <c r="E41" s="26"/>
    </row>
    <row r="42" spans="1:32" x14ac:dyDescent="0.25">
      <c r="A42" s="27"/>
    </row>
    <row r="45" spans="1:32" x14ac:dyDescent="0.25">
      <c r="A45" s="28"/>
    </row>
  </sheetData>
  <sheetProtection sheet="1" objects="1" scenarios="1"/>
  <pageMargins left="0.7" right="0.7" top="0.75" bottom="0.75" header="0.3" footer="0.3"/>
  <pageSetup scale="60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D93D-12E8-4312-92F5-FB58DCAE09A2}">
  <dimension ref="A1:G18"/>
  <sheetViews>
    <sheetView workbookViewId="0">
      <selection activeCell="B1" sqref="B1"/>
    </sheetView>
  </sheetViews>
  <sheetFormatPr defaultRowHeight="15" x14ac:dyDescent="0.25"/>
  <cols>
    <col min="1" max="1" width="44.5703125" customWidth="1"/>
    <col min="2" max="2" width="13" customWidth="1"/>
    <col min="3" max="3" width="9.85546875" customWidth="1"/>
    <col min="5" max="5" width="6.5703125" customWidth="1"/>
    <col min="6" max="6" width="14.7109375" customWidth="1"/>
    <col min="7" max="7" width="15.42578125" customWidth="1"/>
  </cols>
  <sheetData>
    <row r="1" spans="1:7" x14ac:dyDescent="0.25">
      <c r="B1" s="20"/>
    </row>
    <row r="2" spans="1:7" ht="15.75" thickBot="1" x14ac:dyDescent="0.3"/>
    <row r="3" spans="1:7" ht="30.75" thickBot="1" x14ac:dyDescent="0.3">
      <c r="A3" s="20" t="s">
        <v>81</v>
      </c>
      <c r="B3" s="20" t="s">
        <v>43</v>
      </c>
      <c r="C3" s="20" t="s">
        <v>41</v>
      </c>
      <c r="D3" s="74" t="s">
        <v>50</v>
      </c>
      <c r="E3" s="74"/>
      <c r="F3" s="92" t="s">
        <v>82</v>
      </c>
      <c r="G3" s="20" t="s">
        <v>80</v>
      </c>
    </row>
    <row r="4" spans="1:7" x14ac:dyDescent="0.25">
      <c r="A4" t="s">
        <v>46</v>
      </c>
      <c r="B4" s="39">
        <f>Lavsæson!AE29</f>
        <v>186</v>
      </c>
      <c r="C4" s="40">
        <v>46</v>
      </c>
      <c r="D4" s="78">
        <f>B4*C4</f>
        <v>8556</v>
      </c>
      <c r="E4" s="78"/>
      <c r="F4" s="88"/>
      <c r="G4" s="72"/>
    </row>
    <row r="5" spans="1:7" x14ac:dyDescent="0.25">
      <c r="A5" t="s">
        <v>71</v>
      </c>
      <c r="B5" s="39">
        <v>-75</v>
      </c>
      <c r="C5" s="40">
        <v>5</v>
      </c>
      <c r="D5" s="78">
        <f>B5*C5</f>
        <v>-375</v>
      </c>
      <c r="E5" s="78"/>
      <c r="F5" s="88"/>
      <c r="G5" s="72"/>
    </row>
    <row r="6" spans="1:7" ht="15.75" thickBot="1" x14ac:dyDescent="0.3">
      <c r="A6" t="s">
        <v>45</v>
      </c>
      <c r="B6" s="39">
        <f>Højsæson!AD29</f>
        <v>264</v>
      </c>
      <c r="C6" s="40">
        <v>6</v>
      </c>
      <c r="D6" s="78">
        <f>B6*C6</f>
        <v>1584</v>
      </c>
      <c r="E6" s="78"/>
      <c r="F6" s="88"/>
      <c r="G6" s="72"/>
    </row>
    <row r="7" spans="1:7" ht="15.75" thickBot="1" x14ac:dyDescent="0.3">
      <c r="A7" s="20" t="s">
        <v>72</v>
      </c>
      <c r="C7" s="71">
        <f>C4+C6</f>
        <v>52</v>
      </c>
      <c r="D7" s="79">
        <f>D4+D5+D6</f>
        <v>9765</v>
      </c>
      <c r="E7" s="79"/>
      <c r="F7" s="90"/>
      <c r="G7" s="87">
        <f>D7*F7</f>
        <v>0</v>
      </c>
    </row>
    <row r="8" spans="1:7" ht="16.5" thickTop="1" thickBot="1" x14ac:dyDescent="0.3"/>
    <row r="9" spans="1:7" ht="45.75" thickBot="1" x14ac:dyDescent="0.3">
      <c r="A9" s="20" t="s">
        <v>84</v>
      </c>
      <c r="B9" s="20" t="s">
        <v>43</v>
      </c>
      <c r="C9" s="20" t="s">
        <v>41</v>
      </c>
      <c r="D9" s="74" t="s">
        <v>50</v>
      </c>
      <c r="E9" s="74"/>
      <c r="F9" s="92" t="s">
        <v>83</v>
      </c>
      <c r="G9" s="20" t="s">
        <v>80</v>
      </c>
    </row>
    <row r="10" spans="1:7" x14ac:dyDescent="0.25">
      <c r="A10" t="s">
        <v>46</v>
      </c>
      <c r="B10" s="39">
        <v>15</v>
      </c>
      <c r="C10" s="40">
        <v>46</v>
      </c>
      <c r="D10" s="76">
        <f>B10*C10</f>
        <v>690</v>
      </c>
      <c r="E10" s="76"/>
      <c r="F10" s="88"/>
      <c r="G10" s="72"/>
    </row>
    <row r="11" spans="1:7" x14ac:dyDescent="0.25">
      <c r="A11" t="s">
        <v>73</v>
      </c>
      <c r="B11" s="39">
        <v>-15</v>
      </c>
      <c r="C11" s="40">
        <v>3</v>
      </c>
      <c r="D11" s="76">
        <f>B11*C11</f>
        <v>-45</v>
      </c>
      <c r="E11" s="76"/>
      <c r="F11" s="88"/>
      <c r="G11" s="72"/>
    </row>
    <row r="12" spans="1:7" x14ac:dyDescent="0.25">
      <c r="A12" t="s">
        <v>45</v>
      </c>
      <c r="B12" s="39">
        <v>15</v>
      </c>
      <c r="C12" s="40">
        <v>6</v>
      </c>
      <c r="D12" s="76">
        <f>B12*C12</f>
        <v>90</v>
      </c>
      <c r="E12" s="76"/>
      <c r="F12" s="88"/>
      <c r="G12" s="72"/>
    </row>
    <row r="13" spans="1:7" ht="15.75" thickBot="1" x14ac:dyDescent="0.3">
      <c r="A13" s="20" t="s">
        <v>85</v>
      </c>
      <c r="C13" s="71">
        <f>C10+C12</f>
        <v>52</v>
      </c>
      <c r="D13" s="77">
        <f>D10+D11+D12</f>
        <v>735</v>
      </c>
      <c r="E13" s="77"/>
      <c r="F13" s="89"/>
      <c r="G13" s="86">
        <f>D13*F13</f>
        <v>0</v>
      </c>
    </row>
    <row r="14" spans="1:7" ht="16.5" thickTop="1" thickBot="1" x14ac:dyDescent="0.3"/>
    <row r="15" spans="1:7" ht="45.75" thickBot="1" x14ac:dyDescent="0.3">
      <c r="A15" s="20" t="s">
        <v>87</v>
      </c>
      <c r="B15" s="20" t="s">
        <v>43</v>
      </c>
      <c r="C15" s="20" t="s">
        <v>41</v>
      </c>
      <c r="D15" s="74" t="s">
        <v>50</v>
      </c>
      <c r="E15" s="74"/>
      <c r="F15" s="92" t="s">
        <v>86</v>
      </c>
      <c r="G15" s="20" t="s">
        <v>80</v>
      </c>
    </row>
    <row r="16" spans="1:7" ht="15.75" thickBot="1" x14ac:dyDescent="0.3">
      <c r="A16" t="s">
        <v>67</v>
      </c>
      <c r="B16" s="73">
        <v>70</v>
      </c>
      <c r="C16" s="71">
        <v>52</v>
      </c>
      <c r="D16" s="75">
        <f>B16*C16</f>
        <v>3640</v>
      </c>
      <c r="E16" s="75"/>
      <c r="F16" s="91"/>
      <c r="G16" s="85">
        <f>D16*F16</f>
        <v>0</v>
      </c>
    </row>
    <row r="17" spans="6:7" ht="16.5" thickTop="1" thickBot="1" x14ac:dyDescent="0.3"/>
    <row r="18" spans="6:7" ht="15.75" thickBot="1" x14ac:dyDescent="0.3">
      <c r="F18" s="83" t="s">
        <v>79</v>
      </c>
      <c r="G18" s="84">
        <f>G7+G13+G16</f>
        <v>0</v>
      </c>
    </row>
  </sheetData>
  <sheetProtection sheet="1" objects="1" scenarios="1"/>
  <mergeCells count="12">
    <mergeCell ref="D4:E4"/>
    <mergeCell ref="D6:E6"/>
    <mergeCell ref="D7:E7"/>
    <mergeCell ref="D5:E5"/>
    <mergeCell ref="D3:E3"/>
    <mergeCell ref="D15:E15"/>
    <mergeCell ref="D16:E16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361760-6256-4868-b81e-63c0bdac0e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7580FC4039B046BA6A121533BE7049" ma:contentTypeVersion="9" ma:contentTypeDescription="Opret et nyt dokument." ma:contentTypeScope="" ma:versionID="da76d3ee97ea68382ef36145666e264b">
  <xsd:schema xmlns:xsd="http://www.w3.org/2001/XMLSchema" xmlns:xs="http://www.w3.org/2001/XMLSchema" xmlns:p="http://schemas.microsoft.com/office/2006/metadata/properties" xmlns:ns3="e8361760-6256-4868-b81e-63c0bdac0ee9" targetNamespace="http://schemas.microsoft.com/office/2006/metadata/properties" ma:root="true" ma:fieldsID="d1e28420a770ed20ef52dbdad0aed63c" ns3:_="">
    <xsd:import namespace="e8361760-6256-4868-b81e-63c0bdac0ee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61760-6256-4868-b81e-63c0bdac0ee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5E82B-F2A3-42CF-B510-9AFF42CF473F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8361760-6256-4868-b81e-63c0bdac0e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A33C25-A3C6-45D3-BC2B-1E3B99564E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859D1-E42D-40D3-A758-061370B41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361760-6256-4868-b81e-63c0bdac0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Højsæson</vt:lpstr>
      <vt:lpstr>Lavsæson</vt:lpstr>
      <vt:lpstr>Helligdage &amp; ferie</vt:lpstr>
      <vt:lpstr>Tilbudsliste</vt:lpstr>
    </vt:vector>
  </TitlesOfParts>
  <Company>Samsø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E. Olesen</dc:creator>
  <cp:lastModifiedBy>Heidi Backmann Jørgensen</cp:lastModifiedBy>
  <cp:lastPrinted>2026-08-25T13:26:08Z</cp:lastPrinted>
  <dcterms:created xsi:type="dcterms:W3CDTF">2024-08-13T18:20:08Z</dcterms:created>
  <dcterms:modified xsi:type="dcterms:W3CDTF">2026-10-05T12:53:36Z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0x0101001F7580FC4039B046BA6A121533BE7049</vt:lpwstr>
  </property>
</Properties>
</file>